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mc:AlternateContent xmlns:mc="http://schemas.openxmlformats.org/markup-compatibility/2006">
    <mc:Choice Requires="x15">
      <x15ac:absPath xmlns:x15ac="http://schemas.microsoft.com/office/spreadsheetml/2010/11/ac" url="D:\김지혜\학부사무실\1 교무처\1 교과과정\2026\반도체시스템전공\제출\"/>
    </mc:Choice>
  </mc:AlternateContent>
  <xr:revisionPtr revIDLastSave="0" documentId="8_{E4679ECC-002C-409C-966F-B5F955411066}" xr6:coauthVersionLast="47" xr6:coauthVersionMax="47" xr10:uidLastSave="{00000000-0000-0000-0000-000000000000}"/>
  <bookViews>
    <workbookView xWindow="28680" yWindow="-120" windowWidth="29040" windowHeight="15720" firstSheet="1" activeTab="1" xr2:uid="{00000000-000D-0000-FFFF-FFFF00000000}"/>
  </bookViews>
  <sheets>
    <sheet name="교과개편요약서" sheetId="1" state="hidden" r:id="rId1"/>
    <sheet name="1. 교과과정표" sheetId="5" r:id="rId2"/>
    <sheet name="2. 교과과정 변경(조정)내용" sheetId="6" state="hidden" r:id="rId3"/>
    <sheet name="3. 변경 교과목 해설" sheetId="7" state="hidden" r:id="rId4"/>
    <sheet name="2. 교과목체계도" sheetId="14" r:id="rId5"/>
    <sheet name="3. 교과목 해설" sheetId="16" r:id="rId6"/>
    <sheet name="4. 복수.부전공일람표" sheetId="15" r:id="rId7"/>
    <sheet name="7. 마이크로 디그리 안내 및 신설계획" sheetId="13" state="hidden" r:id="rId8"/>
  </sheets>
  <definedNames>
    <definedName name="_xlnm._FilterDatabase" localSheetId="1" hidden="1">'1. 교과과정표'!$A$6:$AB$43</definedName>
    <definedName name="_xlnm._FilterDatabase" localSheetId="3" hidden="1">'3. 변경 교과목 해설'!$A$4:$F$8</definedName>
    <definedName name="_xlnm._FilterDatabase" localSheetId="0" hidden="1">교과개편요약서!#REF!</definedName>
    <definedName name="_xlnm.Print_Area" localSheetId="1">'1. 교과과정표'!$A$1:$AB$45</definedName>
    <definedName name="_xlnm.Print_Area">#REF!</definedName>
    <definedName name="_xlnm.Print_Titles" localSheetId="0">교과개편요약서!$14:$14</definedName>
    <definedName name="s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5" l="1"/>
  <c r="O11" i="15"/>
  <c r="F11" i="15"/>
  <c r="O19" i="15"/>
  <c r="E39" i="5"/>
  <c r="E37" i="5"/>
  <c r="E33" i="5"/>
  <c r="E32" i="5"/>
  <c r="E31" i="5"/>
  <c r="E30" i="5"/>
  <c r="E29" i="5"/>
  <c r="E28" i="5"/>
  <c r="E27" i="5"/>
  <c r="E26" i="5"/>
  <c r="E25" i="5"/>
  <c r="E24" i="5"/>
  <c r="E23" i="5"/>
  <c r="E22" i="5"/>
  <c r="E21" i="5"/>
  <c r="E20" i="5"/>
  <c r="E19" i="5"/>
  <c r="E17" i="5"/>
  <c r="E16" i="5"/>
  <c r="E15" i="5"/>
  <c r="E14" i="5"/>
  <c r="E13" i="5"/>
  <c r="E12" i="5"/>
  <c r="E11" i="5"/>
  <c r="E10" i="5"/>
  <c r="E9" i="5"/>
  <c r="E8" i="5"/>
  <c r="E18" i="5"/>
  <c r="E7" i="5"/>
  <c r="F20" i="15" l="1"/>
  <c r="O20" i="15"/>
</calcChain>
</file>

<file path=xl/sharedStrings.xml><?xml version="1.0" encoding="utf-8"?>
<sst xmlns="http://schemas.openxmlformats.org/spreadsheetml/2006/main" count="796" uniqueCount="504">
  <si>
    <t>2026학년도 교과과정 개편</t>
    <phoneticPr fontId="1" type="noConversion"/>
  </si>
  <si>
    <t>단과대학</t>
    <phoneticPr fontId="1" type="noConversion"/>
  </si>
  <si>
    <t>AI융합대학</t>
    <phoneticPr fontId="1" type="noConversion"/>
  </si>
  <si>
    <t>전공</t>
    <phoneticPr fontId="1" type="noConversion"/>
  </si>
  <si>
    <t>반도체시스템</t>
    <phoneticPr fontId="1" type="noConversion"/>
  </si>
  <si>
    <t xml:space="preserve">  1. 전공 특수성 및 개편 주요내용 요약</t>
    <phoneticPr fontId="1" type="noConversion"/>
  </si>
  <si>
    <t>o 전자및항공전자 전공은 센서및제어시스템, 시스템반도체및전파, 반도체Device&amp;Process, 통신및멀티미디어 분야로 세부 트랙을 구성하여 전자및항공전자공학 분야 전문 인력 양성을 목표로 교과과정을 구축하였음.</t>
    <phoneticPr fontId="1" type="noConversion"/>
  </si>
  <si>
    <t xml:space="preserve">  2. 개편 지침 사안별 세부 내용</t>
    <phoneticPr fontId="1" type="noConversion"/>
  </si>
  <si>
    <t>구분</t>
    <phoneticPr fontId="1" type="noConversion"/>
  </si>
  <si>
    <t>세부내용</t>
    <phoneticPr fontId="1" type="noConversion"/>
  </si>
  <si>
    <t>각 전공별 진행내용(방향)</t>
    <phoneticPr fontId="1" type="noConversion"/>
  </si>
  <si>
    <t>단과대학 확인내용</t>
    <phoneticPr fontId="1" type="noConversion"/>
  </si>
  <si>
    <t>비고</t>
    <phoneticPr fontId="1" type="noConversion"/>
  </si>
  <si>
    <t>교육수요자
선택권 
강화</t>
    <phoneticPr fontId="1" type="noConversion"/>
  </si>
  <si>
    <t>전공별 교과과정 수립</t>
    <phoneticPr fontId="1" type="noConversion"/>
  </si>
  <si>
    <t>전자공학의 다양한 분야와 함께 항공전자분야 특성화 교육이 가능하도록 교과과정 구축</t>
    <phoneticPr fontId="1" type="noConversion"/>
  </si>
  <si>
    <t>기존 학부(과) 
과목과의 연계</t>
    <phoneticPr fontId="1" type="noConversion"/>
  </si>
  <si>
    <t>항공전자및정보공학부, 전기전자공학과, 컴퓨터공학과 교과목과 연계</t>
    <phoneticPr fontId="1" type="noConversion"/>
  </si>
  <si>
    <t>공유/혁신/융합형
강좌운영</t>
    <phoneticPr fontId="1" type="noConversion"/>
  </si>
  <si>
    <t>단과대학 차원에서의 
코드쉐어</t>
    <phoneticPr fontId="1" type="noConversion"/>
  </si>
  <si>
    <t>컴퓨터프로그래밍, 디지털논리회로, 컴퓨터구조, 캡스톤디자인 등 AI융합대학 공동개설 과목 구축</t>
    <phoneticPr fontId="1" type="noConversion"/>
  </si>
  <si>
    <t>전공별 플립드러닝 
운영 계획</t>
    <phoneticPr fontId="1" type="noConversion"/>
  </si>
  <si>
    <t>전과목 플립드러닝 교과로 운영 계획</t>
    <phoneticPr fontId="1" type="noConversion"/>
  </si>
  <si>
    <t>산학연계
활성화</t>
    <phoneticPr fontId="1" type="noConversion"/>
  </si>
  <si>
    <t>현장실습과목확대/
캡스톤 과목 산업체 연계 계획</t>
    <phoneticPr fontId="1" type="noConversion"/>
  </si>
  <si>
    <t>전자및항공전자 단기/장기현장실습 과목 구축 및 산업체 연계 캡스톤디자인 과목 개설 예정</t>
    <phoneticPr fontId="1" type="noConversion"/>
  </si>
  <si>
    <t>* 교무처 설강기준 적용내용 &lt;향후 상향 검토&gt;</t>
    <phoneticPr fontId="1" type="noConversion"/>
  </si>
  <si>
    <t xml:space="preserve">  1) 전공과목 : 15명 (설계과목 : 12명)</t>
    <phoneticPr fontId="1" type="noConversion"/>
  </si>
  <si>
    <t xml:space="preserve">  2) 교양과목 : 25명</t>
    <phoneticPr fontId="1" type="noConversion"/>
  </si>
  <si>
    <t xml:space="preserve"> &lt;학생 졸업등으로 폐강조건에 해당하는 과목 설강시 해당 강의교원 시수 미인정&gt;</t>
    <phoneticPr fontId="1" type="noConversion"/>
  </si>
  <si>
    <t>교 과 과 정 표</t>
    <phoneticPr fontId="3" type="noConversion"/>
  </si>
  <si>
    <t xml:space="preserve">                AI융합대학     반도체시스템전공</t>
    <phoneticPr fontId="3" type="noConversion"/>
  </si>
  <si>
    <t>이수
구분</t>
    <phoneticPr fontId="3" type="noConversion"/>
  </si>
  <si>
    <t>학수번호</t>
  </si>
  <si>
    <t>교 과 목 명</t>
  </si>
  <si>
    <t>학점</t>
    <phoneticPr fontId="3" type="noConversion"/>
  </si>
  <si>
    <t>시수</t>
    <phoneticPr fontId="3" type="noConversion"/>
  </si>
  <si>
    <t>1학년</t>
  </si>
  <si>
    <t>3학년</t>
  </si>
  <si>
    <t>4학년</t>
  </si>
  <si>
    <t>코드쉐어강좌/학수코드(교과목명 다른 경우)</t>
  </si>
  <si>
    <t>비고</t>
    <phoneticPr fontId="3" type="noConversion"/>
  </si>
  <si>
    <t>총</t>
    <phoneticPr fontId="3" type="noConversion"/>
  </si>
  <si>
    <t>이론</t>
    <phoneticPr fontId="3" type="noConversion"/>
  </si>
  <si>
    <t>실습</t>
    <phoneticPr fontId="3" type="noConversion"/>
  </si>
  <si>
    <t>기타</t>
    <phoneticPr fontId="3" type="noConversion"/>
  </si>
  <si>
    <t>1학기</t>
  </si>
  <si>
    <t>2학기</t>
  </si>
  <si>
    <t>전공필수</t>
    <phoneticPr fontId="1" type="noConversion"/>
  </si>
  <si>
    <t>컴퓨터프로그래밍</t>
    <phoneticPr fontId="3" type="noConversion"/>
  </si>
  <si>
    <t>○</t>
  </si>
  <si>
    <t>전공필수</t>
    <phoneticPr fontId="3" type="noConversion"/>
  </si>
  <si>
    <t>전자기학I</t>
  </si>
  <si>
    <t>　</t>
  </si>
  <si>
    <t>회로이론I</t>
  </si>
  <si>
    <t>디지털논리회로</t>
  </si>
  <si>
    <t>전공선택</t>
    <phoneticPr fontId="3" type="noConversion"/>
  </si>
  <si>
    <t>공학수학I</t>
    <phoneticPr fontId="1" type="noConversion"/>
  </si>
  <si>
    <t>○</t>
    <phoneticPr fontId="3" type="noConversion"/>
  </si>
  <si>
    <t>기초전자실험</t>
    <phoneticPr fontId="3" type="noConversion"/>
  </si>
  <si>
    <t>물리전자공학</t>
  </si>
  <si>
    <t>디지털시스템설계</t>
    <phoneticPr fontId="3" type="noConversion"/>
  </si>
  <si>
    <t>신호및시스템</t>
    <phoneticPr fontId="3" type="noConversion"/>
  </si>
  <si>
    <t>전공선택</t>
    <phoneticPr fontId="1" type="noConversion"/>
  </si>
  <si>
    <t>전자회로 I</t>
  </si>
  <si>
    <t>전자회로실험</t>
    <phoneticPr fontId="3" type="noConversion"/>
  </si>
  <si>
    <t>반도체소자</t>
    <phoneticPr fontId="3" type="noConversion"/>
  </si>
  <si>
    <t>컴퓨터구조</t>
    <phoneticPr fontId="3" type="noConversion"/>
  </si>
  <si>
    <t>마이크로파공학</t>
  </si>
  <si>
    <t>전자회로II</t>
  </si>
  <si>
    <t>디스플레이소자</t>
    <phoneticPr fontId="3" type="noConversion"/>
  </si>
  <si>
    <t>마이크로프로세서응용</t>
    <phoneticPr fontId="3" type="noConversion"/>
  </si>
  <si>
    <t>안테나공학</t>
  </si>
  <si>
    <t>반도체공학</t>
  </si>
  <si>
    <t>디지털집적회로</t>
    <phoneticPr fontId="1" type="noConversion"/>
  </si>
  <si>
    <t>아날로그집적회로</t>
    <phoneticPr fontId="1" type="noConversion"/>
  </si>
  <si>
    <t>전력전자</t>
    <phoneticPr fontId="1" type="noConversion"/>
  </si>
  <si>
    <t>캡스톤디자인</t>
    <phoneticPr fontId="1" type="noConversion"/>
  </si>
  <si>
    <t>반도체소자설계실습</t>
    <phoneticPr fontId="1" type="noConversion"/>
  </si>
  <si>
    <t>반도체공정실습</t>
    <phoneticPr fontId="1" type="noConversion"/>
  </si>
  <si>
    <t>시스템반도체설계</t>
  </si>
  <si>
    <t>○</t>
    <phoneticPr fontId="1" type="noConversion"/>
  </si>
  <si>
    <t>신재생에너지공학</t>
    <phoneticPr fontId="1" type="noConversion"/>
  </si>
  <si>
    <t>반도체공정시뮬레이션</t>
    <phoneticPr fontId="3" type="noConversion"/>
  </si>
  <si>
    <t>전공선택</t>
  </si>
  <si>
    <t>반도체시스템전공 단기현장실습1</t>
    <phoneticPr fontId="1" type="noConversion"/>
  </si>
  <si>
    <t>○
(여름/겨울)</t>
  </si>
  <si>
    <t>반도체시스템전공 단기현장실습2</t>
    <phoneticPr fontId="1" type="noConversion"/>
  </si>
  <si>
    <t>※ 해당학기 표기는 ○표로 함</t>
    <phoneticPr fontId="3" type="noConversion"/>
  </si>
  <si>
    <t>교과과정 변경(조정) 내용표</t>
    <phoneticPr fontId="3" type="noConversion"/>
  </si>
  <si>
    <t>2026 학년도</t>
    <phoneticPr fontId="3" type="noConversion"/>
  </si>
  <si>
    <t>현    행</t>
    <phoneticPr fontId="3" type="noConversion"/>
  </si>
  <si>
    <t>변    경</t>
  </si>
  <si>
    <t>변경사항</t>
    <phoneticPr fontId="3" type="noConversion"/>
  </si>
  <si>
    <t>변 경 내 용
(※필수과목 폐지 및 교과목 변경시 대체과목 필히 기입)</t>
    <phoneticPr fontId="3" type="noConversion"/>
  </si>
  <si>
    <t>교과목명</t>
  </si>
  <si>
    <t>학년/학기</t>
  </si>
  <si>
    <t>학년/학기</t>
    <phoneticPr fontId="3" type="noConversion"/>
  </si>
  <si>
    <t>이수구분</t>
  </si>
  <si>
    <t>전자파환경공학</t>
    <phoneticPr fontId="1" type="noConversion"/>
  </si>
  <si>
    <t>반도체시스템전공 장기현장실습1</t>
    <phoneticPr fontId="1" type="noConversion"/>
  </si>
  <si>
    <t>이수구분</t>
    <phoneticPr fontId="3" type="noConversion"/>
  </si>
  <si>
    <t>학수코드</t>
    <phoneticPr fontId="3" type="noConversion"/>
  </si>
  <si>
    <t>교과목명
(영문 교과목명)</t>
    <phoneticPr fontId="3" type="noConversion"/>
  </si>
  <si>
    <t>시간</t>
    <phoneticPr fontId="3" type="noConversion"/>
  </si>
  <si>
    <t>교과목해설
(영문 교과목해설)</t>
    <phoneticPr fontId="1" type="noConversion"/>
  </si>
  <si>
    <t>컴퓨터프로그래밍(Computer Programming)</t>
    <phoneticPr fontId="3" type="noConversion"/>
  </si>
  <si>
    <t>C 언어를 이용하여 심화된 프로그래밍 지식에 대해서 공부한다. 포인터, 구조체, 동적 메모리, 재귀호출, ADT, 파일 처리, 전처리기 등의 기법과 기초적인 프로그램의 설계 개념에 대하여 배우고 실습한다.
An intermediate course in problem solving and computer programming using the C programming language. The course focuses on the fundamental concepts of problem solving and the techniques associated with the development of algorithms and their implementation as computer programs.</t>
    <phoneticPr fontId="1" type="noConversion"/>
  </si>
  <si>
    <t>전자기학Ⅰ(Electromagnetics I)</t>
    <phoneticPr fontId="1" type="noConversion"/>
  </si>
  <si>
    <t>전자장의 기본 이론과 물리적인 의미를 파악하여 전자기적 현상을 응용하는 다양한 분야에 적용할 수 있는 기초를 부여한다. 벡터의 발산 및 회전, Coulomb의 법칙, 정전용량, 영상법, Poisson 및 Laplace 방정식, Ampere의 법칙 등을 다룬다.
This course covers Coulom's law and electric field intensity, electric flux density, Gauss's law, and divergence, energy and potential, conductors, dielectrics, and capacitance, experimental mapping methods , and Poisson's and Laplace's equations.</t>
  </si>
  <si>
    <t>회로이론Ⅰ(Electric Circuits I)</t>
    <phoneticPr fontId="1" type="noConversion"/>
  </si>
  <si>
    <t xml:space="preserve">회로해석 및 설계에 기초가 되는 기본법칙과 응용법에 대해 강의한다. 문제 해석법을 중점적으로 다루고 KCL, KVL, 옴의 법칙, Thevenin과 Norton 정리, 중첩의 원리 같은 기본 이론과 회로소자, 저항회로, 인덕터, 컨덴서, 연산증폭기, RLC 회로의 해석을 배운다. 특히 일상생활에 사용되고 있는 실제 문제에 대한 해석을 통해 응용력과 공학문제 전반에 대한 해석적 적응력을 높일 수 있게 한다.
This course covers circuit elements, Kirchhoffs law, node voltage method, Mesh current methods, RC circuit, RL circuits, RLS circuits. </t>
    <phoneticPr fontId="1" type="noConversion"/>
  </si>
  <si>
    <t>디지털논리회로(Digital Logic Circuit)</t>
    <phoneticPr fontId="1" type="noConversion"/>
  </si>
  <si>
    <t xml:space="preserve">디지털 시스템을 설계할 수 있는 엔지니어의 기량을 습득하기 위한 과목으로서 조합논리회로 및 순서논리회로의 설계를 배운다. 이를 위해, 기본적인 부울 대수의 이론을 먼저 배우고, 디지털 시스템의 구성요소가 되는 게이트 및 구성블록, 메모리 기능을 가지는 래치, 플립플롭 소자들의 이론과 동작을 배우고, 이를 바탕으로 조합논리회로 및 순서논리회로를 설계하는 기법을 배운다. 또한, 주어진 사양을 분석하여 상태그래프를 유도하고 FSM(Finite State Machine)을 설계하는 기법을 배운다.
This course is designed to provide the students with a thorough understanding of digital logic design principles and design process. The course covers Boolean algebra, basic logic components and manipulation, combinational and sequential logic design, storage components, and practical design examples. </t>
    <phoneticPr fontId="1" type="noConversion"/>
  </si>
  <si>
    <t>공학수학I
(Advanced Engineering Mathematics I)</t>
    <phoneticPr fontId="1" type="noConversion"/>
  </si>
  <si>
    <t>반도체 이론을 이해하는데 필요한 응용수학으로서, 1차미분방정식, 2차미분방정식, 고차미분방정식, 미분방정식의 급수 해법, Legendre polynomials, Frobenius method, Bessel functions, Laplace 변환, Laplace 변환의 응용, Convolution integrals, 주기함수에의 응용 등을 강의한다.
The course covers the essential applied mathematics such as first, second and higher order differential equations, the power series method, Legendre polynomials, Frobenius method, Bessel functions, Laplace transform and its application to engineering problems, and applications to semiconductor analysis.</t>
  </si>
  <si>
    <t>기초전자실험(Basic Circuits and Digital Laboratory)</t>
    <phoneticPr fontId="3" type="noConversion"/>
  </si>
  <si>
    <t>오실로스코프를 포함한 측정기들의 원리 및 사용법, 회로망 정리의 측정을 통한 증명, DC 및 AC 회로실험 및 회로정수의 측정, 디지털 로직회로에 관한 이론을 실험 및 실습을 통해 학습한다.
This course deals with the principles of basic electric circuits and measurement skills for advanced experiments in upper grades. Topics include principles and usage of measurement equipments such as multimeters, function generators and oscilloscopes, measurement of circuit parameters using oscilloscope and proof of network theory, and characteristics measurement of various electronic devices.</t>
    <phoneticPr fontId="1" type="noConversion"/>
  </si>
  <si>
    <t>전자기학Ⅱ(Electromagnetics II)</t>
    <phoneticPr fontId="1" type="noConversion"/>
  </si>
  <si>
    <t xml:space="preserve">전자장의 기본이론과 물리적인 의미를 파악하고 전자파의 전파원리를 배운다. 인덕턴스, Faraday 법칙, Maxwell 방정식, 전자파의 전파 및 반사, 전송선 이론 등을 배우고, 여러 가지 유형의 실제적인 문제를 다룬다.
This course deals with the steady magnetic field, magnetic forces, materials, and inductance, time-varying fields and Maxwell's equations, uniform plane wave, transmission lines, several other applications of Maxwell's equations. </t>
  </si>
  <si>
    <t>회로이론Ⅱ(Electric Circuits Ⅱ)</t>
    <phoneticPr fontId="1" type="noConversion"/>
  </si>
  <si>
    <t>회로이론의 응용법에 대하여 강의하고 문제 해결법을 중점적으로 다룬다. Sinusoidal Sready- State Analysis, Steady-State Power Calculations, Balanced Three-Phase Circuits, Laplace Transform and its Application 등을 강의하고 특히 Frequency Selective Circuits 및 Active Filter Circuits 등을 집중적으로 강의하여 전자회로 설계에 핵심이 되는 필터 설계 능력을 갖추게 한다.
This course teaches AC source, three phase network, Fourie transform, Fourier series, circuit analysis using Laplace transform, and transformer circuits.</t>
    <phoneticPr fontId="1" type="noConversion"/>
  </si>
  <si>
    <t>물리전자공학(Physical Electronics)</t>
    <phoneticPr fontId="1" type="noConversion"/>
  </si>
  <si>
    <t>반도체 소자의 물성을 익히기 위하여 현대 물리학의 기본 개념 중에 양자역학, 고체상태 등의 용어, 모델과 특성에 대하여 강의하며, 고체의 energy band, carrier 농도 및 전류 흐름과 기본 반도체 소자인 p-n 접합에 대하여 강의한다.
This course is designed for understanding the physics of semiconductor devices, basic concepts of quantum physics and solid-state physics including the wave and particle properties, energy band, and carrier density. It also deals with detailed operation in p-n junction of semiconductors.</t>
    <phoneticPr fontId="1" type="noConversion"/>
  </si>
  <si>
    <t>디지털시스템설계(Digital System Design)</t>
    <phoneticPr fontId="3" type="noConversion"/>
  </si>
  <si>
    <t>하드웨어 기술 언어(HDL)를 이용한 디지털시스템 설계 방법을 강의한다. 디지털공학에서 배운 조합논리회로, 순차논리회로, 유한상태머신, 메모리시스템 등을 포함하는 디지털시스템을 설계, 시뮬레이션, FPGA prototyping, 검증 과정을 실습한다.
This course covers digital circuit design methodologies for combinational circuits, sequential circuits, finite state machines, memory blocks, and simple processor. It also covers FPGA prototyping and verification methodologies using hardware description languages.</t>
    <phoneticPr fontId="1" type="noConversion"/>
  </si>
  <si>
    <t>신호및시스템(Signals and Systems)</t>
    <phoneticPr fontId="3" type="noConversion"/>
  </si>
  <si>
    <t xml:space="preserve">신호 해석, 선형시스템, 연속시간 및 이산시간 시스템의 시간영역에서의 해석을 회로망에 적용하여 이해시키고 라플라스 변환과 z-변환을 통한 주파수 영역에서의 시스템 해석방법을 다루며 Fourier 변환을 통한 신호해석 및 성질 등을 강의한다.
This course covers fundamental theories of signal and system and the time-domain analysis method on continuous-time and discrete-time systems, Laplace transform and Z-transform for analyzing the linear systems on frequency-domain, and Fourier series and Fourier transform for analyzing the continuous-time signal. </t>
    <phoneticPr fontId="1" type="noConversion"/>
  </si>
  <si>
    <t>공학수학Ⅱ(Advanced Engineering Mathematics Ⅱ)</t>
    <phoneticPr fontId="1" type="noConversion"/>
  </si>
  <si>
    <t xml:space="preserve">반도체 이론 전반에 사용되는 복소함수론과 응용, 신호의 표현이론, Fourier Series 와 Fourier Transform 이론 및 응용, 최적화 이론 등 응용수학의 기본이론을 강의한다.
This course covers applications of complex analysis, Fourier transformation, basic methods for solving partial differential equations, probability and statistics. </t>
  </si>
  <si>
    <t>전자회로Ⅰ(Microelectronics I)</t>
    <phoneticPr fontId="1" type="noConversion"/>
  </si>
  <si>
    <t>다이오드, FET, BJT와 같은 반도체 소자의 실제 특성과 회로적인 등가 모델간의 상관관계를 다루고, 이런 반도체 소자 및 OP-amplifier를 이용한 기본적인 바이어스 회로, 소신호 등가모델, 증폭기, 논리회로, 연산회로의 분석 방법을 강의한다.
This course teaches the interrelationship between graphical, mathematical, and circuit representations of devices. It also covers how to visualize electronic circuit in terms of functional modules, bias circuits, Bipolar Junction Transistor amplifiers, and Field Effect Transistor Amplifiers.</t>
    <phoneticPr fontId="1" type="noConversion"/>
  </si>
  <si>
    <t>전자회로실험(Electronics Laboratory)</t>
    <phoneticPr fontId="3" type="noConversion"/>
  </si>
  <si>
    <t xml:space="preserve">전자회로의 기본이 되는 다이오드회로, 다이오드를 이용한 전원공급기, 트랜지스터를 이용한 다양한 증폭기, OP-Amp를 사용한 증폭기, 각종 발진기 및 파형발생기에 관한 이론을 실험을 통해 학습한다.
This course deals with principle of operation of electrical and electronic test equipment and application to measurement of circuit parameters, and transient and steady state response of RSC circuit, and diodes, bipolar and field effect transistors, integrated circuits, gain, and bandwidth. </t>
    <phoneticPr fontId="1" type="noConversion"/>
  </si>
  <si>
    <t>반도체소자(Semiconductor Device)</t>
    <phoneticPr fontId="3" type="noConversion"/>
  </si>
  <si>
    <t>가장 기본적인 삼 단자 반도체 소자인 쌍극성 접합 트랜지스터와 금속-절연체-반도체 트랜지스터의 동작원리와 전기적 특성, 용도에 대하여 강의한다. 또한 Schottky diode, photodevices, HBT와 같은 소자에 대하여도 동작 원리를 다룬다. 집적회로 해석 및 설계에 응용할 수 있는 능력을 기르도록 한다.
This course is an advanced course on semiconductor devices which is designed to teach the operational principle and electrical characteristics of metal-oxids-semiconductor(MOS) transistor, bipolar junction transistor, semiconductor laser, p-n-p-n junction diode, and microwave devices with negative resistance to foster the ability to analyze various electronic circuits.</t>
    <phoneticPr fontId="1" type="noConversion"/>
  </si>
  <si>
    <t>컴퓨터구조(Computer Architecture)</t>
    <phoneticPr fontId="3" type="noConversion"/>
  </si>
  <si>
    <t>본 과목에서는 컴퓨터의 핵심 컴포넌트인 Processor의 내부 아키텍처에 대해 강의하고, 이를 바탕으로 컴퓨터를 구성하는 하드웨어와 소프트웨어의 동작 메커니즘을 깊이 있게 탐구한다. 구체적으로, 컴퓨터 시스템의 성능 평가, Processor의 명령어 셋 아키텍처 및 이를 효율적으로 구현하기 위한 마이크로 아키텍처에 대하여 자세히 강의한다. 또한, 메모리 계층 구조 및 캐시에 대하여 강의하고, 컴퓨터 연산기의 구조 및 가상 메모리 시스템에 대하여 간단히 소개한다.
In this course, we lecture on the internal architecture of the computer's core component, the processor, and delve deeply into the operational mechanisms of both hardware and software that constitute a computer. Specifically, the course covers performance evaluation of computer systems, instruction set architecture of the processor, and microarchitecture for efficient implementation. Additionally, we provide detailed lectures on the memory hierarchy and cache, and briefly introduce the structure of computer arithmetic and virtual memory systems.</t>
    <phoneticPr fontId="1" type="noConversion"/>
  </si>
  <si>
    <t>마이크로파공학(Microwave Engineering)</t>
    <phoneticPr fontId="1" type="noConversion"/>
  </si>
  <si>
    <t>마이크로파 통신 시스템을 이해하기 위하여 도파관 이론, 수동 마이크로파소자, 마이크로파 도파관, 마이크로파 측정 등을 장이론과 관련시켜 강의하며, 분배기, 결합기와 여파기의 특성 및 설계방법을 고찰한다.
This course covers transmission lines and waveguides, microwave network analysis, passive microwave devices, microwave resonators, microwave filters, microwave semiconductor devices, active microwave circuits, design of microwave amplifiers and oscillators, and introduction to microwave systems.</t>
    <phoneticPr fontId="1" type="noConversion"/>
  </si>
  <si>
    <t>전자회로Ⅱ(Microelectronics II)</t>
    <phoneticPr fontId="1" type="noConversion"/>
  </si>
  <si>
    <t xml:space="preserve">능동소자로 구성된 고급 회로의 분석 및 설계하는 방법을 주로 강의한다. 궤환회로, 다단증폭기, 전력 증폭기 등의 복잡한 회로들의 동작을 다룬다. 다양한 회로의 Bode diagram, 안정성, 보상방법을 포함한 주파수 영역의 분석방법을 상세하게 강의한다.
This course focuses on the analysis and design of advanced electronic circuits. It includes the analysis of feedback amplifiers, frequency compensation methods, multi-stage amplifier design, output stage and power amplifier design, and various filters and wave-shaping circuits analysis. </t>
    <phoneticPr fontId="1" type="noConversion"/>
  </si>
  <si>
    <t>디스플레이소자(Display Device Engineering)</t>
    <phoneticPr fontId="3" type="noConversion"/>
  </si>
  <si>
    <t xml:space="preserve">디스플레이 장치의 구성 및 동작 원리에 대하여 강의한다. 대표적인 디스플레이 소자인 LCD(Liquid Crystal Display), OLED(Organic Light emitting diode)를 비롯하여 CRT(Cathode-ray Tube), PDP(Plasma Display Panel), FED(Field emission Display) 등 여러 가지 디스플레이 소자의 구조 및 구동 원리에 관한 내용을 강의한다.
This course will begin with an overview of the display market and a discussion of the dominant and emerging FPD technologies. It then covers the basics of human vision and metrics for evaluating display performance. Various Display technologies will then be discussed in detail. Topics to be covered include liquid crystal displays, thin-film transistors for active-matrix displays, field-emission displays, plasma display panels, electroluminescent displays, light-emitting diode displays, and CRT. </t>
    <phoneticPr fontId="1" type="noConversion"/>
  </si>
  <si>
    <t>마이크로프로세서응용(Microprocessor Applications)</t>
    <phoneticPr fontId="3" type="noConversion"/>
  </si>
  <si>
    <t>본 과목에서는 CPU 기반의 컴퓨터시스템의 구조에 대한 전반적인 내용을 소개하고, 소프트웨어를 통한 하드웨어 제어에 대한 기본 메커니즘과 관련 기술들에 대해 강의한다. 또한, MCU 시스템을 기반으로 Firmware를 작성하여 Polling, Interrupt, Memory Mapped IO 등의 다양한 IO 장치 제어 방식에 대해 실습하고, Timer와 Parallel Port 등의 보편적인 IO 장치를 사용하여 복잡한 구조의 하드웨어를 설계해본다.
This course introduces the overall structure of CPU-based computer systems and covers the basic mechanisms and related technologies for controlling hardware through software. It also practises various methods of controlling IO devices such as polling, interrupts and memory-mapped IO by writing firmware based on the MCU system, and designing complex hardware structures using common peripherals such as timers and parallel ports.</t>
    <phoneticPr fontId="1" type="noConversion"/>
  </si>
  <si>
    <t>안테나공학(Antenna Engineering)</t>
    <phoneticPr fontId="1" type="noConversion"/>
  </si>
  <si>
    <t xml:space="preserve">전자기 이론으로부터 전원에 의한 전자파 복사 이론을 유도하고, 이를 이용하여 각종 선형 안테나와 Yagi-Uda 안테나, 배열 안테나 등의 복사특성을 알아본다. 헬리컬 안테나를 비롯한 광대역 안테나를 배우고, Huygens의 원리를 이용한 개구면 안테나 해석과 반사형 안테나 등을 배운다.
This course deals with solutions of time-varying Maxwell's equations with application to antennas, concepts of electromagnetic radiation from source, array antennas, broad-band antennas, and analysis of aperture antennas employing Huygens' principle. </t>
    <phoneticPr fontId="1" type="noConversion"/>
  </si>
  <si>
    <t>반도체공학(Semiconductor Process Engineering)</t>
    <phoneticPr fontId="1" type="noConversion"/>
  </si>
  <si>
    <t xml:space="preserve">결정 성장, 산화 공정, 확산, 이온 주입, 사진, 식각, 박막 증착 등의 최신 반도체 집적회로 제조 공정에 관하여 강의한다. MOSFET 와 BJT에 대한 집적 공정도 다룰 것이다. 또한 simulation tool을 이용하여 실험치와 비교하고 차이를 분석하도록 강의한다.
In this lecture we learn the basic semiconductor processing technology for the fabrication of integrated circuits. It includes various processing steps such as ion Implantation, diffusion, oxidation, deposition, and thermal processing. Various methods for measuring impurity profile and thickness are also understood with simulations and experiments. </t>
    <phoneticPr fontId="1" type="noConversion"/>
  </si>
  <si>
    <t>디지털집적회로 (Digital Integrated Circuits)</t>
    <phoneticPr fontId="1" type="noConversion"/>
  </si>
  <si>
    <t>본 과목에서는 디지털집적회로 설계의 기초 지식을 학습하고, 디지털집적회로 구조, 레이아웃 설계 방법, 디지털집적회로의 면적, 전력소모, 동작속도 분석 방법 등 디지털집적회로 관련 기본 지식을 학습한다. 또한, 디지털집적회로의 신뢰성 확보를 위한 설계 방안에 대해 학습하며,디지털집적회로 설계 기법에 대한 이해를 돕기 위해 다양한 설계 사례를 다룬다.
In this lecture, the basic knowledge related to digital integrated circuits such as digital integrated circuit structure, layout design method, digital integrated circuit area, power consumption, and operation speed analysis method are explained. In addition, design methods for securing the reliability of digital integrated circuits are studied, and various design cases are covered to help understand digital integrated circuit design techniques.</t>
    <phoneticPr fontId="1" type="noConversion"/>
  </si>
  <si>
    <t>RF회로 및 시스템(RF Circuit &amp; System)</t>
    <phoneticPr fontId="1" type="noConversion"/>
  </si>
  <si>
    <t>마이크로파 수동/능동 소자 및 회로, RF 회로, 안테나, 고주파 측정기, 전파항행장치, 무선통신에 관한 실험실습을 수행한다. 또한 광대역 증폭기 및 발진기 설계, 마이크로파 시스템 설계등을 다룬다.
The objective of this course is to provide students with a systematic introduction of microwave theory and devices and to familiarize them with microwave technology and measurement skills. In order to simulate the real systems enhancing the experience, some training modules and commercially available software are provided with several topics: Simulation of Coupler, Design of Divider/Combiner, Design of Band Pass Filter, LNA(Low Noise Amplifier) Design, Measurement of Linear Antennas, Standing Waves, Directional Coupler, Reflection Coefficient Measurement, SWR Measurement. In addition, as a term-project, each group should choose the topic issued in microwave frequencies, carry out the simulation, measurement of the fabricated devices, and present the results with an emphasis on accomplishment, complexity, and creativity.</t>
    <phoneticPr fontId="1" type="noConversion"/>
  </si>
  <si>
    <t>아날로그집적회로(Analog Integrated Circuits)</t>
    <phoneticPr fontId="1" type="noConversion"/>
  </si>
  <si>
    <t>전자회로, 회로이론에서 습득한 회로에 관한 기초 지식을 바탕으로 아날로그 회로들을 초고집적회로로 구현하는데 필요한 이론 및 각종 기법들을 다룬다. 주로 MOS회로 이론에서 출발하여 Current mirror, A/D converter, Reference 회로, 비교기, 발진기 등을 반도체회로로 집적화하고 아날로그 집적회로 제품을 개발하기 위해서 필요한 과정 등에 관해서 강의한다. 
Based on the basic knowledge of electronic circuits and circuits acquired in circuit theory, theories and various techniques necessary to implement analog circuits into integrated circuits are covered. Starting from MOS circuit theory, this lectures covers the processes necessary to integrate current mirrors, A/D converters, reference circuits, comparators, oscillators, etc. into analog integrated circuit products.</t>
    <phoneticPr fontId="1" type="noConversion"/>
  </si>
  <si>
    <t>전력전자(Power Electronics)</t>
    <phoneticPr fontId="1" type="noConversion"/>
  </si>
  <si>
    <t>전력전자의 이론과 응용을 학습하며 자동차, 전력, 국방 분야의 종합적 이해와 진출을 도모한다. 
This course explains principles of power electronics and applications in automobile, power generation, and military in which high power devices are used.</t>
    <phoneticPr fontId="1" type="noConversion"/>
  </si>
  <si>
    <t>캡스톤디자인(Capstone Design)</t>
    <phoneticPr fontId="1" type="noConversion"/>
  </si>
  <si>
    <t>반도체소자설계실습(Semiconductor Device Design)</t>
    <phoneticPr fontId="1" type="noConversion"/>
  </si>
  <si>
    <t>반도체 교과과정에서 학습한 PN junction, Schottky junction, MOSFET, BJT를 반도체 소자 설계 프로그램인 Technology Computer Aided Design (TCAD)를 이용하여 모델링 한다. 소자의 동작 특성을 분석하고, non-ideal 현상을 도출한다. 이러한 학습을 바탕으로, FinFET, Gate-All-Around(GAA) FET 등과 같은 최신 반도체 소자를 모델링 해보고, 소자 최적화 및 신규 구조 설계를 시도해본다. 
In this class, semiconductor devices such as PN diodes, Schottky diodes, MOSFETs, and BJTs are modeled using Technology Computer Aided Design (TCAD). Based on the numerical calculation results, the operation characteristics of the devices are analyzed, and non-ideal effects are derived. In addition, the latest semiconductor devices such as FinFETs, gate-all-around (GAA) FETs are modeled, and the device structure optimization and new structure design will be performed.</t>
    <phoneticPr fontId="1" type="noConversion"/>
  </si>
  <si>
    <t>반도체공정실습(Semiconductor process practice)</t>
    <phoneticPr fontId="1" type="noConversion"/>
  </si>
  <si>
    <t>본 과목은 반도체 공정장비를 통한 공정 실습에 대하여 공부한다. 반도체 식각, 증착, 세정 장비에 대하여 기초 이론을 배우며, 이를 통한 식각, 증착, 세정 공정에 대한 실습을 진행한다. 본 수업을 통하여 반도체 공정장비의 이해와 반도체 소자 제작 공정 기술 능력을 기르도록 한다.
This course learns semiconductor etching, deposition, and cleaning process practices based on basic understanding of the semiconductor process equipment. Through this class, students can develop both their understanding of semiconductor process equipment and their ability to manufacture semiconductor devices.</t>
    <phoneticPr fontId="1" type="noConversion"/>
  </si>
  <si>
    <t>본 과목에서는 마이크로프로세서, 메모리, 버스 플랫폼, IP 등 시스템반도체(SoC)의 핵심 구성요소에 대해 강의하며, SoC 설계기법에 대한 이해를 돕기 위해 다양한 설계 예제를 다룬다. ARM, RISC-V 등 SoC의 핵심 구성요소인 마이크로프로세서의 주요 특성에 대해 학습하며, 버스 플랫폼 구성을 위한 AMBA 버스 규격에 대해 학습한다. SRAM, DRAM, Flash memory 등 SoC에 활용되는 메모리의 종류 및 주요 특징에 대해 학습한다.
In this lecture, the core components of system semiconductor (SoC) such as microprocessor, memory, bus platform, and IP are explained and various design examples to help understand SoC design techniques are covered. The main characteristics of microprocessors, which are core components of SoCs such as ARM and RISC-V, and the AMBA bus standard for configuring a bus platform are explained. In addition, the types and main characteristics of memory used in SoC, such as SRAM, DRAM, and Flash memory are covered.</t>
    <phoneticPr fontId="1" type="noConversion"/>
  </si>
  <si>
    <t>전자파환경공학(Electromagnetic Environment Engineering)</t>
    <phoneticPr fontId="3" type="noConversion"/>
  </si>
  <si>
    <t>본 과목에서는 최신 전자파 적합성(EMC) 문제와 의도적 또는 비의도적 전자파 간섭(EMI) 분야에 대해서 전반적으로 다룬다. 고출력 전자파에의한 다양한 대상 전자기기의 영향 해석 문제를 해결하는 다양한 방법들을 학습한다. 또한 위성 및 우주선 등에 대한 우주 EMC 응용, 무인 이동체(UAM)에 대한 EMC 응용 등에 대해서도 학습한다. 
This course covers the latest electromagnetic compatibility (EMC) issues and the fields of intentional and unintentional electromagnetic interference (EMI). You will learn various methods to solve the problem of analyzing the effects of high-power electromagnetic waves on various target electronic devices. You will also learn about space EMC applications for satellites and spacecraft, and EMC applications for unmanned aerial vehicles (UAM).</t>
    <phoneticPr fontId="1" type="noConversion"/>
  </si>
  <si>
    <t>신재생에너지공학(Renewable Energy Engineering)</t>
    <phoneticPr fontId="1" type="noConversion"/>
  </si>
  <si>
    <t>풍력, 바이오연료, 태양전지를 비롯한 신재생에너지 전반에 대한 소개와 응용에 대해서 학습하도록 한다. 환경과 인간사회에 있어서 균형적인 기술의 중요성뿐만 아니라, 반도체 기술에 기반한 태양전지 기술의 기본 원리에 대해서 공부하도록 한다.
Introduction to of photovoltaic devices (solar cells) and the fundamentals of the photovoltaic devices based on the principles of semiconductor technology. This lecture includes the inverter technology for solar systems and introduces other solar applications.</t>
    <phoneticPr fontId="1" type="noConversion"/>
  </si>
  <si>
    <t>반도체공정시뮬레이션(Semiconductor process simulation)</t>
    <phoneticPr fontId="3" type="noConversion"/>
  </si>
  <si>
    <t>반도체에 관련된 공정중 하나의 주제를 선정하여 개념, 모델링, 소프트웨어활용, 결과의 해석 과정을 순차적으로 배운다. 실제 공정과 소프트웨어를 사용하여 시뮬레이션하면서 명확한 개념의 이해 응용뿐 아니라 차이점과 해석을 디지털트윈의 관점에서 학습한다.
This subject covers concepts, modeling, how to using software, obtaining results, and analysis of semiconductor processes, after selecting one. Differences and important analysis methods will be treated by comparing the real and virtual process in view of digital twin.</t>
    <phoneticPr fontId="1" type="noConversion"/>
  </si>
  <si>
    <t>국내외 산업현장 또는 기관에서 협약에 따라, 현장교육을 실시하고 이에 따라 학점을 인정하는 제도로써, 대학에서 교수한 지식과 학문을 기관, 단체, 연구소, 산업체 등에서 학생들이 실무를 통해 적용능력을 부여하고자 함.
It is a system in which on-site education is conducted in accordance with agreements at domestic and foreign industrial sites or institutions and credits are recognized accordingly.</t>
    <phoneticPr fontId="1" type="noConversion"/>
  </si>
  <si>
    <t>2026 AI융합대학 반도체시스템전공 교과목 체계도</t>
  </si>
  <si>
    <t>1학년 1학기</t>
  </si>
  <si>
    <t>1학년 2학기</t>
  </si>
  <si>
    <t>2학년 1학기</t>
  </si>
  <si>
    <t>2학년 2학기</t>
  </si>
  <si>
    <t>3학년 1학기</t>
  </si>
  <si>
    <t>3학년 2학기</t>
  </si>
  <si>
    <t>4학년 1학기</t>
  </si>
  <si>
    <t>4학년 2학기</t>
  </si>
  <si>
    <r>
      <t>전공필수</t>
    </r>
    <r>
      <rPr>
        <b/>
        <i/>
        <sz val="9"/>
        <color rgb="FF000000"/>
        <rFont val="함초롬돋움"/>
        <family val="3"/>
        <charset val="129"/>
      </rPr>
      <t>/</t>
    </r>
    <r>
      <rPr>
        <b/>
        <i/>
        <sz val="9"/>
        <color rgb="FF800080"/>
        <rFont val="함초롬돋움"/>
        <family val="3"/>
        <charset val="129"/>
      </rPr>
      <t>기초필수</t>
    </r>
    <r>
      <rPr>
        <b/>
        <i/>
        <sz val="9"/>
        <color rgb="FF000000"/>
        <rFont val="함초롬돋움"/>
        <family val="3"/>
        <charset val="129"/>
      </rPr>
      <t>/교양필수</t>
    </r>
  </si>
  <si>
    <t>컴퓨터프로그래밍</t>
    <phoneticPr fontId="1" type="noConversion"/>
  </si>
  <si>
    <t>기초전자실험</t>
  </si>
  <si>
    <t>전자회로Ⅰ</t>
  </si>
  <si>
    <t>캡스톤디자인</t>
  </si>
  <si>
    <t>전자회로실험</t>
  </si>
  <si>
    <t>입학전SW교육</t>
  </si>
  <si>
    <t>전자기학Ⅰ</t>
  </si>
  <si>
    <t>KAU SPACE 
인성과 진로</t>
    <phoneticPr fontId="1" type="noConversion"/>
  </si>
  <si>
    <t>교양글쓰기</t>
  </si>
  <si>
    <t>회로이론Ⅰ</t>
    <phoneticPr fontId="1" type="noConversion"/>
  </si>
  <si>
    <t>영어커뮤니케이션</t>
  </si>
  <si>
    <t>공학수학Ⅰ</t>
  </si>
  <si>
    <t>반도체소자</t>
  </si>
  <si>
    <t>전자회로Ⅱ</t>
  </si>
  <si>
    <t>디지털집적회로</t>
  </si>
  <si>
    <t>인공지능소개</t>
  </si>
  <si>
    <t>공학수학Ⅱ</t>
  </si>
  <si>
    <t>컴퓨터구조</t>
  </si>
  <si>
    <t>디스플레이소자</t>
  </si>
  <si>
    <t>RF회로 및 시스템</t>
  </si>
  <si>
    <t>진로탐구Ⅰ</t>
  </si>
  <si>
    <t>진로탐구Ⅱ</t>
  </si>
  <si>
    <t>신호및시스템</t>
  </si>
  <si>
    <t>마이크로프로세서응용</t>
    <phoneticPr fontId="1" type="noConversion"/>
  </si>
  <si>
    <t>아날로그집적회로</t>
  </si>
  <si>
    <t>신재생에너지공학</t>
  </si>
  <si>
    <t>(AI융합대)</t>
    <phoneticPr fontId="1" type="noConversion"/>
  </si>
  <si>
    <t>(AI융합대)</t>
  </si>
  <si>
    <t>미분적분학</t>
  </si>
  <si>
    <t>선형대수학</t>
  </si>
  <si>
    <t>디지털시스템설계</t>
  </si>
  <si>
    <t>전력전자</t>
  </si>
  <si>
    <t>반도체공정시뮬레이션</t>
    <phoneticPr fontId="1" type="noConversion"/>
  </si>
  <si>
    <t>코딩입문(Python)/일반물리학</t>
  </si>
  <si>
    <t>전자기학Ⅱ</t>
  </si>
  <si>
    <t>전공기초파이썬</t>
  </si>
  <si>
    <t>회로이론Ⅱ</t>
  </si>
  <si>
    <t>반도체공정실습</t>
  </si>
  <si>
    <t>교양선택(택일)</t>
  </si>
  <si>
    <t>1) 인문학/사회과학/자연과학 영역에서 2개 영역을 포함 15학점 이상 이수</t>
  </si>
  <si>
    <t>2) 마이크로 디그리 이수(15학점 이상)</t>
  </si>
  <si>
    <t>반도체시스템전공장기현장실습1</t>
    <phoneticPr fontId="1" type="noConversion"/>
  </si>
  <si>
    <t>반도체시스템전공장기현장실습2</t>
    <phoneticPr fontId="1" type="noConversion"/>
  </si>
  <si>
    <t>*단기현장실습은 방중개설</t>
  </si>
  <si>
    <t>반도체시스템전공단기현장실습1,2</t>
    <phoneticPr fontId="1" type="noConversion"/>
  </si>
  <si>
    <t>반도체시스템전공단기현장실습1,3</t>
  </si>
  <si>
    <t>반도체시스템전공단기현장실습1,4</t>
  </si>
  <si>
    <t>반도체시스템전공단기현장실습1,5</t>
  </si>
  <si>
    <t>교양과목 졸업이수 요건 : 총 39학점 이상</t>
  </si>
  <si>
    <t>전공과목 이수 요건</t>
  </si>
  <si>
    <t>* 제1전공(AI융합대내 전공), 제2전공(운항을 제외한 모든 전공) : 각 36학점 이상</t>
  </si>
  <si>
    <t>* 심화전공: 제1전공, 제2전공 중 선택한 심화전공에서 추가 12학점(총 48학점) 이수 / 고학년 과목(3, 4학년 과목)은 6학점 중복인정</t>
  </si>
  <si>
    <t>* 부전공 24학점(제1전공, 제2전공에서 중복과목이 있을 경우 12학점까지 중복 인정)</t>
  </si>
  <si>
    <t>* 복수전공 36학점 / 융합전공 24학점</t>
  </si>
  <si>
    <r>
      <t xml:space="preserve">복수전공 교과목 일람표
</t>
    </r>
    <r>
      <rPr>
        <b/>
        <sz val="11"/>
        <color theme="1"/>
        <rFont val="맑은 고딕"/>
        <family val="3"/>
        <charset val="129"/>
        <scheme val="minor"/>
      </rPr>
      <t>2026학년도                                                                                        AI융합대학반도체시스템전공</t>
    </r>
    <phoneticPr fontId="1" type="noConversion"/>
  </si>
  <si>
    <r>
      <t xml:space="preserve">부전공 교과목 일람표
</t>
    </r>
    <r>
      <rPr>
        <b/>
        <sz val="11"/>
        <color theme="1"/>
        <rFont val="맑은 고딕"/>
        <family val="3"/>
        <charset val="129"/>
        <scheme val="minor"/>
      </rPr>
      <t>2026학년도                                                                                        AI융합대학 반도체시스템전공</t>
    </r>
    <phoneticPr fontId="1" type="noConversion"/>
  </si>
  <si>
    <t>전공명</t>
    <phoneticPr fontId="1" type="noConversion"/>
  </si>
  <si>
    <t>NO</t>
    <phoneticPr fontId="1" type="noConversion"/>
  </si>
  <si>
    <t>학수코드</t>
    <phoneticPr fontId="1" type="noConversion"/>
  </si>
  <si>
    <t>과 목 명</t>
  </si>
  <si>
    <t>학 점</t>
  </si>
  <si>
    <t>시 간</t>
  </si>
  <si>
    <t>비고</t>
  </si>
  <si>
    <t>전 공명</t>
    <phoneticPr fontId="1" type="noConversion"/>
  </si>
  <si>
    <t>유사과목 
수강시 
심의를 
통해서 
대체가능</t>
  </si>
  <si>
    <t>전공필수</t>
  </si>
  <si>
    <t>전공필수 계</t>
    <phoneticPr fontId="1" type="noConversion"/>
  </si>
  <si>
    <t>총계</t>
    <phoneticPr fontId="1" type="noConversion"/>
  </si>
  <si>
    <t>마이크로 디그리운영계획서</t>
    <phoneticPr fontId="1" type="noConversion"/>
  </si>
  <si>
    <t>과목구성</t>
    <phoneticPr fontId="1" type="noConversion"/>
  </si>
  <si>
    <t>이수구분</t>
    <phoneticPr fontId="1" type="noConversion"/>
  </si>
  <si>
    <t>학점</t>
    <phoneticPr fontId="1" type="noConversion"/>
  </si>
  <si>
    <t>과목명</t>
    <phoneticPr fontId="1" type="noConversion"/>
  </si>
  <si>
    <t>△△△
마이크로디그리</t>
    <phoneticPr fontId="1" type="noConversion"/>
  </si>
  <si>
    <t>OOO
마이크로디그리</t>
    <phoneticPr fontId="1" type="noConversion"/>
  </si>
  <si>
    <t>※교양+ 전공으로도 구성가능하며 9학점 이상으로 구성</t>
    <phoneticPr fontId="1" type="noConversion"/>
  </si>
  <si>
    <t>시스템반도체설계</t>
    <phoneticPr fontId="1" type="noConversion"/>
  </si>
  <si>
    <t>시스템반도체설계(System Semiconductor Design)</t>
    <phoneticPr fontId="1" type="noConversion"/>
  </si>
  <si>
    <t>교과목 해설</t>
    <phoneticPr fontId="3" type="noConversion"/>
  </si>
  <si>
    <t>전공 과목의 이론적인 내용과 실험 및 설계 과목의 이수 내용을 종합하여 목표를 설정하고 이에 대한 현실적인 제약을 고려한 시스템을 설계하여 개발한다. 설정한 목표에 대해 개념 설계, 관련 사례 조사, 연구 추진, 구체적인 시스템 구현 및 발표 등을 통하여 독창적인 설계 능력과 프로젝트 수행능력을 기른다.
The courses teach how to be capable for creative design and for carrying out a project in a specific area. It deals with concept design, idea development and simulation, system implementations and presentations.</t>
  </si>
  <si>
    <t>전자파환경공학</t>
    <phoneticPr fontId="3" type="noConversion"/>
  </si>
  <si>
    <t>반도체시스템전공 장기현장실습2</t>
    <phoneticPr fontId="1" type="noConversion"/>
  </si>
  <si>
    <t>2학년 1/2학기 중 1과목</t>
    <phoneticPr fontId="1" type="noConversion"/>
  </si>
  <si>
    <t>3학년 1학기 1과목</t>
  </si>
  <si>
    <t>3학년 2학기 1과목</t>
  </si>
  <si>
    <t>4학년 1/2학기 중 1과목</t>
  </si>
  <si>
    <t>기타 전공선택 교과목</t>
  </si>
  <si>
    <t>3학년 1/2학기 중 1과목</t>
    <phoneticPr fontId="1" type="noConversion"/>
  </si>
  <si>
    <t>▶ 3개학부(과)(항공전자정보공학부, 전기전자공학과, 컴퓨터공학과)의 교과과정 코드쉐어/공동개설과목 대체인정됨.
▶ 전공과목 이수 요건
* 제1전공(AI융합대내 전공), 제2전공(운항을 제외한 모든 전공) : 각 36학점 이상
* 심화전공: 제1전공, 제2전공 중 선택한 심화전공에서 추가 12학점(총 48학점) 이수 / 고학년 과목(3, 4학년 과목)은 6학점 중복인정
* 부전공 24학점(제1전공, 제2전공에서 중복과목이 있을 경우 12학점까지 중복 인정)
* 복수전공 36학점 / 융합전공 24학점</t>
    <phoneticPr fontId="1" type="noConversion"/>
  </si>
  <si>
    <t>반도체시스템전공 장기현장실습2(Semiconductor Systems Engineering long-term field placement2)</t>
    <phoneticPr fontId="1" type="noConversion"/>
  </si>
  <si>
    <t>반도체시스템전공 장기현장실습1(Semiconductor Systems Engineering long-term field placement1)</t>
    <phoneticPr fontId="1" type="noConversion"/>
  </si>
  <si>
    <t>반도체시스템전공 단기현장실습1(Semiconductor Systems Engineering short-term field placement1)</t>
    <phoneticPr fontId="1" type="noConversion"/>
  </si>
  <si>
    <t>반도체시스템전공 단기현장실습2(Semiconductor Systems Engineering short-term field placement2)</t>
    <phoneticPr fontId="1" type="noConversion"/>
  </si>
  <si>
    <t xml:space="preserve">           </t>
    <phoneticPr fontId="3" type="noConversion"/>
  </si>
  <si>
    <t xml:space="preserve">▶ 2024학번이전, 2025편입 및 재입학생의 경우 2학년 1/2학기 중 1과목, 3학년 1학기와 2학기 각각 1과목, 4학년 1/2학기 중 1과목 포함하여  21학점 이상 수강
▶ 2025학번 이후의 경우 2학년 1/2학기 중 1과목, 3학년 1학기와 2학기 각각 1과목, 4학년 1/2학기 중 1과목 포함하여 15학점 이상 수강
</t>
    <phoneticPr fontId="1" type="noConversion"/>
  </si>
  <si>
    <t>전공선택 계</t>
    <phoneticPr fontId="1" type="noConversion"/>
  </si>
  <si>
    <t>전공선택주 계</t>
    <phoneticPr fontId="1" type="noConversion"/>
  </si>
  <si>
    <t>▶ 2학년 1/2학기 중 1과목, 3학년 1/2학기 중 1과목, 4학년 1/2학기 중 1과목 포함하여 12학점 이상 수강</t>
    <phoneticPr fontId="1" type="noConversion"/>
  </si>
  <si>
    <t>RF회로및시스템</t>
    <phoneticPr fontId="1" type="noConversion"/>
  </si>
  <si>
    <t>2SS3201</t>
    <phoneticPr fontId="1" type="noConversion"/>
  </si>
  <si>
    <t>2SS3202</t>
    <phoneticPr fontId="1" type="noConversion"/>
  </si>
  <si>
    <t>2SS3203</t>
    <phoneticPr fontId="1" type="noConversion"/>
  </si>
  <si>
    <t>2SS3204</t>
    <phoneticPr fontId="1" type="noConversion"/>
  </si>
  <si>
    <t>2SS3205</t>
    <phoneticPr fontId="1" type="noConversion"/>
  </si>
  <si>
    <t>2SS4201</t>
    <phoneticPr fontId="1" type="noConversion"/>
  </si>
  <si>
    <t>2SS4202</t>
    <phoneticPr fontId="1" type="noConversion"/>
  </si>
  <si>
    <t>2SS4203</t>
    <phoneticPr fontId="1" type="noConversion"/>
  </si>
  <si>
    <t>2SS4205</t>
    <phoneticPr fontId="1" type="noConversion"/>
  </si>
  <si>
    <t>2SS4204</t>
    <phoneticPr fontId="1" type="noConversion"/>
  </si>
  <si>
    <t>2SS4206</t>
    <phoneticPr fontId="1" type="noConversion"/>
  </si>
  <si>
    <t>2SS4207</t>
    <phoneticPr fontId="1" type="noConversion"/>
  </si>
  <si>
    <t>전자기학I</t>
    <phoneticPr fontId="1" type="noConversion"/>
  </si>
  <si>
    <t>회로이론I</t>
    <phoneticPr fontId="1" type="noConversion"/>
  </si>
  <si>
    <t>디지털논리회로</t>
    <phoneticPr fontId="1" type="noConversion"/>
  </si>
  <si>
    <t>전자기학II</t>
    <phoneticPr fontId="1" type="noConversion"/>
  </si>
  <si>
    <t>회로이론II</t>
    <phoneticPr fontId="1" type="noConversion"/>
  </si>
  <si>
    <t>물리전자공학</t>
    <phoneticPr fontId="1" type="noConversion"/>
  </si>
  <si>
    <t>공학수학II</t>
    <phoneticPr fontId="1" type="noConversion"/>
  </si>
  <si>
    <t>EE3101(전필,1/2)</t>
  </si>
  <si>
    <t>CO3101(전필,2/1)</t>
  </si>
  <si>
    <t>2IC3201(전필,2/1)</t>
  </si>
  <si>
    <t>2SS3201(전필,2/1)</t>
  </si>
  <si>
    <t>2EA3201(전필,2/1)</t>
  </si>
  <si>
    <t>EI3202(전필,2/1)</t>
  </si>
  <si>
    <t>EE3202(전필,2/1)</t>
  </si>
  <si>
    <t/>
  </si>
  <si>
    <t>2SS3202(전필,2/1)</t>
  </si>
  <si>
    <t>2EA3202(전필,2/1)</t>
  </si>
  <si>
    <t>EI3203(전필,2/1)</t>
  </si>
  <si>
    <t>EE3203(전필,2/1)</t>
  </si>
  <si>
    <t>CO3201(전필,2/1)</t>
  </si>
  <si>
    <t>2IC4202(전선,2/1)</t>
  </si>
  <si>
    <t>2SS3203(전필,2/1)</t>
  </si>
  <si>
    <t>2EA3203(전필,2/1)</t>
  </si>
  <si>
    <t>EI3204(전필,2/1)</t>
  </si>
  <si>
    <t>EE3204(전필,2/1)</t>
  </si>
  <si>
    <t>CO3202(전필,2/1)</t>
  </si>
  <si>
    <t>2IC3202(전필,2/1)</t>
  </si>
  <si>
    <t>2SS3204(전필,2/1)</t>
  </si>
  <si>
    <t>2EA3204(전필,2/1)</t>
  </si>
  <si>
    <t>EI3102(전필,2/1)</t>
  </si>
  <si>
    <t>EE3102(전필,2/1)</t>
  </si>
  <si>
    <t>CO3204(전필,2/1)</t>
  </si>
  <si>
    <t>2IC4201(전선,2/1)</t>
  </si>
  <si>
    <t>2SS4201(전선,2/1)</t>
  </si>
  <si>
    <t>2EA4201(전선,2/1)</t>
  </si>
  <si>
    <t>EI3208(전필,2/2)</t>
  </si>
  <si>
    <t>EE3205(전필,2/2)</t>
  </si>
  <si>
    <t>2SS3205(전필,2/2)</t>
  </si>
  <si>
    <t>2EA4203(전선,2/2)</t>
  </si>
  <si>
    <t>EI4204(전선,2/2)</t>
  </si>
  <si>
    <t>EE4202(전선,2/2)</t>
  </si>
  <si>
    <t>2SS4202(전선,2/2)</t>
  </si>
  <si>
    <t>2EA4204(전선,2/2)</t>
  </si>
  <si>
    <t>EI4205(전선,2/2)</t>
  </si>
  <si>
    <t>EE4203(전선,2/2)</t>
  </si>
  <si>
    <t>2SS4203(전선,2/2)</t>
  </si>
  <si>
    <t>2EA4205(전선,2/2)</t>
  </si>
  <si>
    <t>EI4206(전선,2/2)</t>
  </si>
  <si>
    <t>EE4204(전선,2/2)</t>
  </si>
  <si>
    <t>2SS4204(전선,2/2)</t>
  </si>
  <si>
    <t>2EA4206(전선,2/2)</t>
  </si>
  <si>
    <t>EI4208(전선,2/2)</t>
  </si>
  <si>
    <t>EE4205(전선,2/2)</t>
  </si>
  <si>
    <t>CO3205(전필,2/2)</t>
  </si>
  <si>
    <t>2IC4203(전선,2/2)</t>
  </si>
  <si>
    <t>2SS4205(전선,2/2)</t>
  </si>
  <si>
    <t>2EA4207(전선,2/2)</t>
  </si>
  <si>
    <t>EI4302(전선,3/1)</t>
  </si>
  <si>
    <t>EE4206(전선,2/2)</t>
  </si>
  <si>
    <t>CO3207(전필,2/2)</t>
  </si>
  <si>
    <t>2IC4206(전선,2/2)</t>
  </si>
  <si>
    <t>2SS4206(전선,2/2)</t>
  </si>
  <si>
    <t>2EA4208(전선,2/2)</t>
  </si>
  <si>
    <t>EI3201(전필,2/2)</t>
  </si>
  <si>
    <t>EE3201(전필,2/2)</t>
  </si>
  <si>
    <t>2SS4207(전선,2/2)</t>
  </si>
  <si>
    <t>2EA4209(전선,2/2)</t>
  </si>
  <si>
    <t>EI3301(전필,3/1)</t>
  </si>
  <si>
    <t>EE3302(전필,3/1)</t>
  </si>
  <si>
    <t>CO4301(전선,3/1)</t>
  </si>
  <si>
    <t>EI3302(전필,3/1)</t>
  </si>
  <si>
    <t>EE3303(전필,3/1)</t>
  </si>
  <si>
    <t>EI4304(전선,3/1)</t>
  </si>
  <si>
    <t>EE4303(전선,3/1)</t>
  </si>
  <si>
    <t>EI4331(전선,3/1)</t>
  </si>
  <si>
    <t>EE4304(전선,3/1)</t>
  </si>
  <si>
    <t>CO4302(전선,3/1)</t>
  </si>
  <si>
    <t>EI4311(전선,3/1)</t>
  </si>
  <si>
    <t>EE4305(전선,3/1)</t>
  </si>
  <si>
    <t>EE4307(전선,3/2)</t>
  </si>
  <si>
    <t>EI4321(전선,3/2)</t>
  </si>
  <si>
    <t>EE4308(전선,3/2)</t>
  </si>
  <si>
    <t>EI4333(전선,3/2)</t>
  </si>
  <si>
    <t>EE4311(전선,3/2)</t>
  </si>
  <si>
    <t>CO4310(전선,3/2)</t>
  </si>
  <si>
    <t>EI4404(전선,4/1)</t>
  </si>
  <si>
    <t>EE4312(전선,3/2)</t>
  </si>
  <si>
    <t>EI4406(전선,4/1)</t>
  </si>
  <si>
    <t>EE4313(전선,3/2)</t>
  </si>
  <si>
    <t>EI4470(전선,4/1)</t>
  </si>
  <si>
    <t>CO4401(전선,4/1)</t>
  </si>
  <si>
    <t>EI4464(전선,4/1)</t>
  </si>
  <si>
    <t>EE4404(전선,4/1)</t>
  </si>
  <si>
    <t>EI4415(전선,4/1)</t>
  </si>
  <si>
    <t>EE4410(전선,4/1)</t>
  </si>
  <si>
    <t>EI4452(전선,4/1)</t>
  </si>
  <si>
    <t>EE4409(전선,4/1)</t>
  </si>
  <si>
    <t>EE4408(전선,4/1)</t>
  </si>
  <si>
    <t>EI4455(전선,4/2)</t>
  </si>
  <si>
    <t>EE4411(전선,4/1)</t>
  </si>
  <si>
    <t>EI4472(전선,4/2)</t>
  </si>
  <si>
    <t>EE4425(전선,4/2)</t>
  </si>
  <si>
    <t>CO4424(전선,4/2)</t>
  </si>
  <si>
    <t>EI4462(전선,4/2)</t>
  </si>
  <si>
    <t>EE4424(전선,4/2)</t>
  </si>
  <si>
    <t>EI4416(전선,4/2)</t>
  </si>
  <si>
    <t>EE4415(전선,4/2)</t>
  </si>
  <si>
    <t>EI4449(전선,4/2)</t>
  </si>
  <si>
    <t>EE4416(전선,4/2)</t>
  </si>
  <si>
    <t>2SS3201</t>
  </si>
  <si>
    <t>2SS3202</t>
  </si>
  <si>
    <t>2SS3203</t>
  </si>
  <si>
    <t>2SS3204</t>
  </si>
  <si>
    <t>2SS4201</t>
  </si>
  <si>
    <t>2SS3205</t>
  </si>
  <si>
    <t>2SS4202</t>
  </si>
  <si>
    <t>2SS4203</t>
  </si>
  <si>
    <t>2SS4204</t>
  </si>
  <si>
    <t>2SS4205</t>
  </si>
  <si>
    <t>2SS4206</t>
  </si>
  <si>
    <t>2SS4207</t>
  </si>
  <si>
    <t>2SS3301</t>
    <phoneticPr fontId="1" type="noConversion"/>
  </si>
  <si>
    <t>2SS3302</t>
    <phoneticPr fontId="1" type="noConversion"/>
  </si>
  <si>
    <t>2SS4301</t>
    <phoneticPr fontId="1" type="noConversion"/>
  </si>
  <si>
    <t>2SS4302</t>
    <phoneticPr fontId="1" type="noConversion"/>
  </si>
  <si>
    <t>2SS4303</t>
    <phoneticPr fontId="1" type="noConversion"/>
  </si>
  <si>
    <t>2SS4304</t>
    <phoneticPr fontId="1" type="noConversion"/>
  </si>
  <si>
    <t>2SS4305</t>
    <phoneticPr fontId="1" type="noConversion"/>
  </si>
  <si>
    <t>2SS4306</t>
    <phoneticPr fontId="1" type="noConversion"/>
  </si>
  <si>
    <t>2SS4307</t>
    <phoneticPr fontId="1" type="noConversion"/>
  </si>
  <si>
    <t>2SS4308</t>
    <phoneticPr fontId="1" type="noConversion"/>
  </si>
  <si>
    <t>2SS4401</t>
    <phoneticPr fontId="1" type="noConversion"/>
  </si>
  <si>
    <t>2SS4402</t>
    <phoneticPr fontId="1" type="noConversion"/>
  </si>
  <si>
    <t>2SS4403</t>
    <phoneticPr fontId="1" type="noConversion"/>
  </si>
  <si>
    <t>2SS4404</t>
    <phoneticPr fontId="1" type="noConversion"/>
  </si>
  <si>
    <t>2SS3401</t>
    <phoneticPr fontId="1" type="noConversion"/>
  </si>
  <si>
    <t>2SS4405</t>
    <phoneticPr fontId="1" type="noConversion"/>
  </si>
  <si>
    <t>2SS4406</t>
    <phoneticPr fontId="1" type="noConversion"/>
  </si>
  <si>
    <t>2SS4407</t>
    <phoneticPr fontId="1" type="noConversion"/>
  </si>
  <si>
    <t>2SS4408</t>
    <phoneticPr fontId="1" type="noConversion"/>
  </si>
  <si>
    <t>2SS4409</t>
    <phoneticPr fontId="1" type="noConversion"/>
  </si>
  <si>
    <t>2SS4410</t>
    <phoneticPr fontId="1" type="noConversion"/>
  </si>
  <si>
    <t>2SS4411</t>
    <phoneticPr fontId="1" type="noConversion"/>
  </si>
  <si>
    <t>2SS4412</t>
    <phoneticPr fontId="1" type="noConversion"/>
  </si>
  <si>
    <t>2SS4309</t>
    <phoneticPr fontId="1" type="noConversion"/>
  </si>
  <si>
    <t>2SS4310</t>
    <phoneticPr fontId="1" type="noConversion"/>
  </si>
  <si>
    <t>소프트
(SW)</t>
    <phoneticPr fontId="1" type="noConversion"/>
  </si>
  <si>
    <t>컴퓨터전공
(2CO)</t>
    <phoneticPr fontId="1" type="noConversion"/>
  </si>
  <si>
    <t>인공지능
전공(2AI)</t>
    <phoneticPr fontId="1" type="noConversion"/>
  </si>
  <si>
    <t>자주
(DS)</t>
    <phoneticPr fontId="1" type="noConversion"/>
  </si>
  <si>
    <t>그외</t>
    <phoneticPr fontId="1" type="noConversion"/>
  </si>
  <si>
    <t>▶</t>
    <phoneticPr fontId="1" type="noConversion"/>
  </si>
  <si>
    <t>2SS3301(전필,3/1)</t>
  </si>
  <si>
    <t>2EA3301(전필,3/1)</t>
  </si>
  <si>
    <t>2SS3302(전필,3/1)</t>
  </si>
  <si>
    <t>2EA4301(전선,3/1)</t>
  </si>
  <si>
    <t>2IC4301(전선,3/1)</t>
  </si>
  <si>
    <t>2SS4302(전선,3/1)</t>
  </si>
  <si>
    <t>2EA4304(전선,3/1)</t>
  </si>
  <si>
    <t>2SS4301(전선,3/1)</t>
  </si>
  <si>
    <t>2EA4303(전선,3/1)</t>
  </si>
  <si>
    <t>2SS4303(전선,3/1)</t>
  </si>
  <si>
    <t>2EA4305(전선,3/1)</t>
  </si>
  <si>
    <t>EI4312(전선,3/2)</t>
    <phoneticPr fontId="1" type="noConversion"/>
  </si>
  <si>
    <t>2SS4304(전선,3/2)</t>
  </si>
  <si>
    <t>2EA4308(전선,3/2)</t>
  </si>
  <si>
    <t>2SS4305(전선,3/2)</t>
  </si>
  <si>
    <t>2EA4309(전선,3/2)</t>
  </si>
  <si>
    <t>2IC4308(전선,3/2)</t>
  </si>
  <si>
    <t>2SS4306(전선,3/2)</t>
  </si>
  <si>
    <t>2EA4312(전선,3/2)</t>
  </si>
  <si>
    <t>2SS4307(전선,3/2)</t>
  </si>
  <si>
    <t>2EA4313(전선,3/2)</t>
  </si>
  <si>
    <t>2SS4308(전선,3/2)</t>
  </si>
  <si>
    <t>2EA4314(전선,3/2)</t>
  </si>
  <si>
    <t>EE4402(전선,4/1)</t>
    <phoneticPr fontId="1" type="noConversion"/>
  </si>
  <si>
    <t>2SS4401(전선,4/1)</t>
  </si>
  <si>
    <t>2SS4402(전선,4/1)</t>
  </si>
  <si>
    <t>2EA4401(전선,4/1)</t>
  </si>
  <si>
    <t>2SS4403(전선,4/1)</t>
  </si>
  <si>
    <t>2SS4404(전선,4/1)</t>
  </si>
  <si>
    <t>2IC3401(전필,4/1)</t>
  </si>
  <si>
    <t>2SS3401(전필,4/1)</t>
  </si>
  <si>
    <t>2EA3401(전필,4/1)</t>
  </si>
  <si>
    <t>EI4471(전선,4/1)</t>
    <phoneticPr fontId="1" type="noConversion"/>
  </si>
  <si>
    <t>2SS4405(전선,4/1)</t>
  </si>
  <si>
    <t>2SS4406(전선,4/1)</t>
  </si>
  <si>
    <t>2SS4407(전선,4/2)</t>
  </si>
  <si>
    <t>2SS4408(전선,4/2)</t>
  </si>
  <si>
    <t>2EA4406(전선,4/2)</t>
  </si>
  <si>
    <t>2SS4409(전선,4/2)</t>
  </si>
  <si>
    <t>2SS4410(전선,4/2)</t>
  </si>
  <si>
    <t>2026 학년도(2차)        </t>
    <phoneticPr fontId="3" type="noConversion"/>
  </si>
  <si>
    <t>항공전자
정보공학부
(EI)</t>
    <phoneticPr fontId="1" type="noConversion"/>
  </si>
  <si>
    <t>전기전자
공학과
(EE)</t>
    <phoneticPr fontId="1" type="noConversion"/>
  </si>
  <si>
    <t>컴퓨터
공학과
(CO)</t>
    <phoneticPr fontId="1" type="noConversion"/>
  </si>
  <si>
    <t>AI융합ICT
전공
(2IC)</t>
    <phoneticPr fontId="1" type="noConversion"/>
  </si>
  <si>
    <t>반도체
시스템전공
(2SS)</t>
    <phoneticPr fontId="1" type="noConversion"/>
  </si>
  <si>
    <t>전자및
항공전공
(2EA)</t>
    <phoneticPr fontId="1" type="noConversion"/>
  </si>
  <si>
    <t>2026-2 코드쉐어 추가</t>
    <phoneticPr fontId="1" type="noConversion"/>
  </si>
  <si>
    <t>RC7164(교필,1/2)</t>
    <phoneticPr fontId="1" type="noConversion"/>
  </si>
  <si>
    <t>2학년</t>
    <phoneticPr fontId="1" type="noConversion"/>
  </si>
  <si>
    <t>SW3106(전필,1/1,프로그래밍입문)</t>
    <phoneticPr fontId="1" type="noConversion"/>
  </si>
  <si>
    <t>2CO3201(전필,2/1)</t>
    <phoneticPr fontId="1" type="noConversion"/>
  </si>
  <si>
    <t>2AI3202(전선,2/1)</t>
    <phoneticPr fontId="1" type="noConversion"/>
  </si>
  <si>
    <t>DS3209(전필,/2/1,컴퓨터 프로그래밍)</t>
    <phoneticPr fontId="1" type="noConversion"/>
  </si>
  <si>
    <t>SW3208(전선,2/1,디지털논리)</t>
    <phoneticPr fontId="1" type="noConversion"/>
  </si>
  <si>
    <t>DS3210(전필,2/1,공학수학)</t>
    <phoneticPr fontId="1" type="noConversion"/>
  </si>
  <si>
    <t>SW3205(전선,2/2,컴퓨터구조론)</t>
    <phoneticPr fontId="1" type="noConversion"/>
  </si>
  <si>
    <t>2CO4205(전선,2/2)</t>
    <phoneticPr fontId="1" type="noConversion"/>
  </si>
  <si>
    <t>DS3204(전선,2/2,컴퓨터구조론)</t>
    <phoneticPr fontId="1" type="noConversion"/>
  </si>
  <si>
    <t xml:space="preserve">     AI융합대학     반도체시스템전공</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</si>
</sst>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font>
      <sz val="11"/>
      <color theme="1"/>
      <name val="맑은 고딕"/>
      <family val="2"/>
      <charset val="129"/>
      <scheme val="minor"/>
    </font>
    <font>
      <sz val="8"/>
      <name val="맑은 고딕"/>
      <family val="2"/>
      <charset val="129"/>
      <scheme val="minor"/>
    </font>
    <font>
      <sz val="11"/>
      <name val="HY견명조"/>
      <family val="1"/>
      <charset val="129"/>
    </font>
    <font>
      <sz val="8"/>
      <name val="HY견명조"/>
      <family val="1"/>
      <charset val="129"/>
    </font>
    <font>
      <sz val="11"/>
      <color theme="1"/>
      <name val="휴먼명조"/>
      <family val="3"/>
      <charset val="129"/>
    </font>
    <font>
      <b/>
      <sz val="18"/>
      <color theme="1"/>
      <name val="휴먼명조"/>
      <family val="3"/>
      <charset val="129"/>
    </font>
    <font>
      <b/>
      <sz val="14"/>
      <color theme="1"/>
      <name val="휴먼명조"/>
      <family val="3"/>
      <charset val="129"/>
    </font>
    <font>
      <b/>
      <sz val="12"/>
      <color theme="1"/>
      <name val="휴먼명조"/>
      <family val="3"/>
      <charset val="129"/>
    </font>
    <font>
      <b/>
      <sz val="11"/>
      <color theme="1"/>
      <name val="휴먼명조"/>
      <family val="3"/>
      <charset val="129"/>
    </font>
    <font>
      <sz val="11"/>
      <color theme="1"/>
      <name val="맑은 고딕"/>
      <family val="3"/>
      <charset val="129"/>
      <scheme val="minor"/>
    </font>
    <font>
      <sz val="10"/>
      <name val="맑은 고딕"/>
      <family val="3"/>
      <charset val="129"/>
    </font>
    <font>
      <sz val="9"/>
      <color theme="1"/>
      <name val="맑은 고딕"/>
      <family val="3"/>
      <charset val="129"/>
      <scheme val="minor"/>
    </font>
    <font>
      <sz val="9"/>
      <color theme="1"/>
      <name val="함초롬돋움"/>
      <family val="3"/>
      <charset val="129"/>
    </font>
    <font>
      <b/>
      <sz val="12"/>
      <color rgb="FF000000"/>
      <name val="함초롬돋움"/>
      <family val="3"/>
      <charset val="129"/>
    </font>
    <font>
      <b/>
      <sz val="9"/>
      <color rgb="FFFFFFFF"/>
      <name val="함초롬돋움"/>
      <family val="3"/>
      <charset val="129"/>
    </font>
    <font>
      <b/>
      <sz val="9"/>
      <color rgb="FFFFFFFF"/>
      <name val="맑은 고딕"/>
      <family val="3"/>
      <charset val="129"/>
      <scheme val="minor"/>
    </font>
    <font>
      <b/>
      <i/>
      <sz val="9"/>
      <color rgb="FF0000FF"/>
      <name val="함초롬돋움"/>
      <family val="3"/>
      <charset val="129"/>
    </font>
    <font>
      <b/>
      <i/>
      <sz val="9"/>
      <color rgb="FF000000"/>
      <name val="함초롬돋움"/>
      <family val="3"/>
      <charset val="129"/>
    </font>
    <font>
      <b/>
      <i/>
      <sz val="9"/>
      <color rgb="FF800080"/>
      <name val="함초롬돋움"/>
      <family val="3"/>
      <charset val="129"/>
    </font>
    <font>
      <sz val="9"/>
      <color rgb="FF0000FF"/>
      <name val="맑은 고딕"/>
      <family val="3"/>
      <charset val="129"/>
      <scheme val="minor"/>
    </font>
    <font>
      <sz val="9"/>
      <color rgb="FF000000"/>
      <name val="맑은 고딕"/>
      <family val="3"/>
      <charset val="129"/>
      <scheme val="minor"/>
    </font>
    <font>
      <b/>
      <i/>
      <sz val="9"/>
      <color rgb="FF000000"/>
      <name val="맑은 고딕"/>
      <family val="3"/>
      <charset val="129"/>
      <scheme val="minor"/>
    </font>
    <font>
      <b/>
      <sz val="9"/>
      <color rgb="FF000000"/>
      <name val="맑은 고딕"/>
      <family val="3"/>
      <charset val="129"/>
      <scheme val="minor"/>
    </font>
    <font>
      <sz val="9"/>
      <color rgb="FF000000"/>
      <name val="함초롬돋움"/>
      <family val="3"/>
      <charset val="129"/>
    </font>
    <font>
      <b/>
      <sz val="9"/>
      <color rgb="FF000000"/>
      <name val="함초롬돋움"/>
      <family val="3"/>
      <charset val="129"/>
    </font>
    <font>
      <sz val="8"/>
      <color rgb="FF000000"/>
      <name val="맑은 고딕"/>
      <family val="3"/>
      <charset val="129"/>
      <scheme val="minor"/>
    </font>
    <font>
      <sz val="8"/>
      <color rgb="FF000000"/>
      <name val="함초롬돋움"/>
      <family val="3"/>
      <charset val="129"/>
    </font>
    <font>
      <b/>
      <sz val="14"/>
      <color theme="1"/>
      <name val="맑은 고딕"/>
      <family val="3"/>
      <charset val="129"/>
      <scheme val="minor"/>
    </font>
    <font>
      <b/>
      <sz val="11"/>
      <color theme="1"/>
      <name val="맑은 고딕"/>
      <family val="3"/>
      <charset val="129"/>
      <scheme val="minor"/>
    </font>
    <font>
      <sz val="10"/>
      <color theme="1"/>
      <name val="맑은 고딕"/>
      <family val="3"/>
      <charset val="129"/>
      <scheme val="minor"/>
    </font>
    <font>
      <b/>
      <sz val="10"/>
      <color theme="1"/>
      <name val="맑은 고딕"/>
      <family val="3"/>
      <charset val="129"/>
      <scheme val="minor"/>
    </font>
    <font>
      <sz val="10"/>
      <color rgb="FF000000"/>
      <name val="맑은 고딕"/>
      <family val="3"/>
      <charset val="129"/>
    </font>
    <font>
      <b/>
      <sz val="20"/>
      <color indexed="8"/>
      <name val="맑은 고딕"/>
      <family val="3"/>
      <charset val="129"/>
    </font>
    <font>
      <sz val="11"/>
      <name val="맑은 고딕"/>
      <family val="3"/>
      <charset val="129"/>
    </font>
    <font>
      <b/>
      <sz val="10"/>
      <color indexed="8"/>
      <name val="맑은 고딕"/>
      <family val="3"/>
      <charset val="129"/>
    </font>
    <font>
      <b/>
      <sz val="10"/>
      <name val="맑은 고딕"/>
      <family val="3"/>
      <charset val="129"/>
    </font>
    <font>
      <sz val="9"/>
      <color theme="1"/>
      <name val="맑은 고딕"/>
      <family val="3"/>
      <charset val="129"/>
    </font>
    <font>
      <sz val="9"/>
      <name val="맑은 고딕"/>
      <family val="3"/>
      <charset val="129"/>
    </font>
    <font>
      <sz val="10"/>
      <color indexed="8"/>
      <name val="맑은 고딕"/>
      <family val="3"/>
      <charset val="129"/>
    </font>
    <font>
      <b/>
      <sz val="20"/>
      <color theme="1"/>
      <name val="맑은 고딕"/>
      <family val="3"/>
      <charset val="129"/>
    </font>
    <font>
      <sz val="11"/>
      <color theme="1"/>
      <name val="맑은 고딕"/>
      <family val="3"/>
      <charset val="129"/>
    </font>
    <font>
      <b/>
      <sz val="10"/>
      <color theme="1"/>
      <name val="맑은 고딕"/>
      <family val="3"/>
      <charset val="129"/>
    </font>
    <font>
      <sz val="10"/>
      <color theme="1"/>
      <name val="맑은 고딕"/>
      <family val="3"/>
      <charset val="129"/>
    </font>
    <font>
      <b/>
      <sz val="9"/>
      <color theme="1"/>
      <name val="맑은 고딕"/>
      <family val="3"/>
      <charset val="129"/>
    </font>
    <font>
      <b/>
      <sz val="11"/>
      <color theme="1"/>
      <name val="맑은 고딕"/>
      <family val="3"/>
      <charset val="129"/>
    </font>
    <font>
      <sz val="20"/>
      <name val="맑은 고딕"/>
      <family val="3"/>
      <charset val="129"/>
    </font>
    <font>
      <b/>
      <sz val="9.5"/>
      <color indexed="8"/>
      <name val="맑은 고딕"/>
      <family val="3"/>
      <charset val="129"/>
    </font>
    <font>
      <b/>
      <sz val="9.5"/>
      <name val="맑은 고딕"/>
      <family val="3"/>
      <charset val="129"/>
    </font>
    <font>
      <b/>
      <sz val="11"/>
      <name val="맑은 고딕"/>
      <family val="3"/>
      <charset val="129"/>
    </font>
    <font>
      <b/>
      <sz val="9"/>
      <color theme="1"/>
      <name val="맑은 고딕"/>
      <family val="3"/>
      <charset val="129"/>
      <scheme val="minor"/>
    </font>
    <font>
      <b/>
      <sz val="16"/>
      <color theme="1"/>
      <name val="맑은 고딕"/>
      <family val="3"/>
      <charset val="129"/>
    </font>
    <font>
      <sz val="16"/>
      <color theme="1"/>
      <name val="맑은 고딕"/>
      <family val="3"/>
      <charset val="129"/>
    </font>
    <font>
      <b/>
      <sz val="14"/>
      <color rgb="FFFF0000"/>
      <name val="맑은 고딕"/>
      <family val="3"/>
      <charset val="129"/>
      <scheme val="minor"/>
    </font>
    <font>
      <sz val="8"/>
      <color theme="1"/>
      <name val="맑은 고딕"/>
      <family val="3"/>
      <charset val="129"/>
    </font>
    <font>
      <sz val="8"/>
      <color theme="1"/>
      <name val="맑은 고딕"/>
      <family val="3"/>
      <charset val="129"/>
      <scheme val="minor"/>
    </font>
    <font>
      <sz val="8"/>
      <color theme="1"/>
      <name val="함초롬돋움"/>
      <family val="3"/>
      <charset val="129"/>
    </font>
    <font>
      <sz val="8"/>
      <color theme="1"/>
      <name val="맑은 고딕"/>
      <family val="3"/>
      <charset val="129"/>
      <scheme val="major"/>
    </font>
  </fonts>
  <fills count="14">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595959"/>
        <bgColor indexed="64"/>
      </patternFill>
    </fill>
    <fill>
      <patternFill patternType="solid">
        <fgColor rgb="FFFFFF00"/>
        <bgColor rgb="FF000000"/>
      </patternFill>
    </fill>
    <fill>
      <patternFill patternType="solid">
        <fgColor rgb="FFFBE2D5"/>
        <bgColor rgb="FF000000"/>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4" tint="0.79998168889431442"/>
        <bgColor indexed="64"/>
      </patternFill>
    </fill>
    <fill>
      <patternFill patternType="solid">
        <fgColor rgb="FFFF99FF"/>
        <bgColor indexed="64"/>
      </patternFill>
    </fill>
    <fill>
      <patternFill patternType="solid">
        <fgColor rgb="FFFF99FF"/>
        <bgColor rgb="FF000000"/>
      </patternFill>
    </fill>
  </fills>
  <borders count="101">
    <border>
      <left/>
      <right/>
      <top/>
      <bottom/>
      <diagonal/>
    </border>
    <border>
      <left/>
      <right/>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dotted">
        <color rgb="FF000000"/>
      </left>
      <right style="dotted">
        <color rgb="FF000000"/>
      </right>
      <top style="thin">
        <color rgb="FF000000"/>
      </top>
      <bottom/>
      <diagonal/>
    </border>
    <border>
      <left style="dotted">
        <color rgb="FF000000"/>
      </left>
      <right/>
      <top style="thin">
        <color rgb="FF000000"/>
      </top>
      <bottom/>
      <diagonal/>
    </border>
    <border>
      <left/>
      <right style="dotted">
        <color rgb="FF000000"/>
      </right>
      <top style="thin">
        <color rgb="FF000000"/>
      </top>
      <bottom/>
      <diagonal/>
    </border>
    <border>
      <left style="dotted">
        <color rgb="FF000000"/>
      </left>
      <right/>
      <top/>
      <bottom/>
      <diagonal/>
    </border>
    <border>
      <left/>
      <right style="dotted">
        <color rgb="FF000000"/>
      </right>
      <top/>
      <bottom/>
      <diagonal/>
    </border>
    <border>
      <left style="dotted">
        <color rgb="FF000000"/>
      </left>
      <right style="dotted">
        <color rgb="FF000000"/>
      </right>
      <top/>
      <bottom/>
      <diagonal/>
    </border>
    <border>
      <left style="dotted">
        <color rgb="FF000000"/>
      </left>
      <right style="dotted">
        <color rgb="FF203A7B"/>
      </right>
      <top/>
      <bottom/>
      <diagonal/>
    </border>
    <border>
      <left style="dotted">
        <color rgb="FF203A7B"/>
      </left>
      <right style="dotted">
        <color rgb="FF000000"/>
      </right>
      <top/>
      <bottom/>
      <diagonal/>
    </border>
    <border>
      <left style="dotted">
        <color rgb="FF000000"/>
      </left>
      <right style="dotted">
        <color rgb="FF2B2D63"/>
      </right>
      <top/>
      <bottom/>
      <diagonal/>
    </border>
    <border>
      <left style="dotted">
        <color rgb="FF000000"/>
      </left>
      <right style="dotted">
        <color rgb="FF9C3B00"/>
      </right>
      <top/>
      <bottom/>
      <diagonal/>
    </border>
    <border>
      <left style="dotted">
        <color rgb="FF9C3B00"/>
      </left>
      <right style="dotted">
        <color rgb="FF000000"/>
      </right>
      <top/>
      <bottom/>
      <diagonal/>
    </border>
    <border>
      <left style="dotted">
        <color rgb="FF000000"/>
      </left>
      <right style="dotted">
        <color rgb="FF144E37"/>
      </right>
      <top/>
      <bottom/>
      <diagonal/>
    </border>
    <border>
      <left style="dotted">
        <color rgb="FF144E37"/>
      </left>
      <right style="dotted">
        <color rgb="FF000000"/>
      </right>
      <top/>
      <bottom/>
      <diagonal/>
    </border>
    <border>
      <left style="dotted">
        <color rgb="FF000000"/>
      </left>
      <right style="dotted">
        <color rgb="FF000000"/>
      </right>
      <top/>
      <bottom style="thick">
        <color rgb="FF000000"/>
      </bottom>
      <diagonal/>
    </border>
    <border>
      <left style="dotted">
        <color rgb="FF000000"/>
      </left>
      <right/>
      <top/>
      <bottom style="thick">
        <color rgb="FF000000"/>
      </bottom>
      <diagonal/>
    </border>
    <border>
      <left/>
      <right style="dotted">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diagonal/>
    </border>
    <border>
      <left/>
      <right style="thick">
        <color rgb="FF000000"/>
      </right>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bottom style="thin">
        <color rgb="FF000000"/>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medium">
        <color rgb="FF00000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style="medium">
        <color indexed="8"/>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bottom style="thin">
        <color indexed="8"/>
      </bottom>
      <diagonal/>
    </border>
    <border>
      <left style="thin">
        <color indexed="8"/>
      </left>
      <right style="medium">
        <color indexed="8"/>
      </right>
      <top/>
      <bottom style="thin">
        <color indexed="8"/>
      </bottom>
      <diagonal/>
    </border>
    <border>
      <left/>
      <right style="thin">
        <color indexed="8"/>
      </right>
      <top/>
      <bottom style="thin">
        <color indexed="8"/>
      </bottom>
      <diagonal/>
    </border>
    <border>
      <left style="medium">
        <color indexed="64"/>
      </left>
      <right style="thin">
        <color indexed="8"/>
      </right>
      <top style="thin">
        <color indexed="8"/>
      </top>
      <bottom style="double">
        <color indexed="64"/>
      </bottom>
      <diagonal/>
    </border>
    <border>
      <left style="thin">
        <color indexed="8"/>
      </left>
      <right style="thin">
        <color indexed="8"/>
      </right>
      <top style="thin">
        <color indexed="8"/>
      </top>
      <bottom style="double">
        <color indexed="64"/>
      </bottom>
      <diagonal/>
    </border>
    <border>
      <left style="thin">
        <color indexed="8"/>
      </left>
      <right style="medium">
        <color indexed="8"/>
      </right>
      <top/>
      <bottom style="double">
        <color indexed="64"/>
      </bottom>
      <diagonal/>
    </border>
    <border>
      <left style="medium">
        <color indexed="8"/>
      </left>
      <right style="thin">
        <color indexed="8"/>
      </right>
      <top style="thin">
        <color indexed="8"/>
      </top>
      <bottom style="double">
        <color indexed="64"/>
      </bottom>
      <diagonal/>
    </border>
    <border>
      <left/>
      <right style="thin">
        <color indexed="8"/>
      </right>
      <top style="thin">
        <color indexed="8"/>
      </top>
      <bottom style="double">
        <color indexed="64"/>
      </bottom>
      <diagonal/>
    </border>
    <border>
      <left style="thin">
        <color indexed="8"/>
      </left>
      <right style="medium">
        <color indexed="64"/>
      </right>
      <top style="thin">
        <color indexed="8"/>
      </top>
      <bottom style="double">
        <color indexed="64"/>
      </bottom>
      <diagonal/>
    </border>
    <border>
      <left style="thin">
        <color indexed="64"/>
      </left>
      <right/>
      <top style="thin">
        <color indexed="64"/>
      </top>
      <bottom style="medium">
        <color indexed="64"/>
      </bottom>
      <diagonal/>
    </border>
    <border>
      <left style="medium">
        <color indexed="64"/>
      </left>
      <right style="thin">
        <color indexed="8"/>
      </right>
      <top style="medium">
        <color indexed="64"/>
      </top>
      <bottom style="double">
        <color indexed="64"/>
      </bottom>
      <diagonal/>
    </border>
    <border>
      <left style="thin">
        <color indexed="8"/>
      </left>
      <right style="thin">
        <color indexed="8"/>
      </right>
      <top style="medium">
        <color indexed="64"/>
      </top>
      <bottom style="double">
        <color indexed="64"/>
      </bottom>
      <diagonal/>
    </border>
    <border>
      <left style="thin">
        <color indexed="8"/>
      </left>
      <right style="medium">
        <color indexed="64"/>
      </right>
      <top style="medium">
        <color indexed="64"/>
      </top>
      <bottom style="double">
        <color indexed="64"/>
      </bottom>
      <diagonal/>
    </border>
    <border>
      <left style="thin">
        <color indexed="8"/>
      </left>
      <right style="medium">
        <color indexed="64"/>
      </right>
      <top style="thin">
        <color indexed="8"/>
      </top>
      <bottom/>
      <diagonal/>
    </border>
    <border>
      <left style="thin">
        <color indexed="8"/>
      </left>
      <right style="medium">
        <color indexed="64"/>
      </right>
      <top/>
      <bottom style="thin">
        <color indexed="8"/>
      </bottom>
      <diagonal/>
    </border>
    <border>
      <left style="thin">
        <color indexed="64"/>
      </left>
      <right/>
      <top style="thin">
        <color indexed="64"/>
      </top>
      <bottom/>
      <diagonal/>
    </border>
    <border>
      <left/>
      <right/>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53">
    <xf numFmtId="0" fontId="0" fillId="0" borderId="0" xfId="0">
      <alignment vertical="center"/>
    </xf>
    <xf numFmtId="0" fontId="6"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vertical="center" shrinkToFit="1"/>
    </xf>
    <xf numFmtId="0" fontId="5" fillId="0" borderId="0" xfId="0" applyFont="1" applyAlignment="1">
      <alignment horizontal="center" vertical="center"/>
    </xf>
    <xf numFmtId="0" fontId="8" fillId="0" borderId="0" xfId="0" applyFont="1">
      <alignment vertical="center"/>
    </xf>
    <xf numFmtId="0" fontId="9" fillId="0" borderId="0" xfId="0" applyFont="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10" xfId="0" applyFont="1" applyBorder="1">
      <alignment vertical="center"/>
    </xf>
    <xf numFmtId="0" fontId="9" fillId="0" borderId="11" xfId="0" applyFont="1" applyBorder="1">
      <alignment vertical="center"/>
    </xf>
    <xf numFmtId="0" fontId="9" fillId="0" borderId="12" xfId="0" applyFont="1" applyBorder="1">
      <alignment vertical="center"/>
    </xf>
    <xf numFmtId="0" fontId="9" fillId="0" borderId="12" xfId="0" applyFont="1" applyBorder="1" applyAlignment="1">
      <alignment horizontal="center" vertical="center"/>
    </xf>
    <xf numFmtId="0" fontId="9" fillId="0" borderId="13" xfId="0" applyFont="1" applyBorder="1">
      <alignment vertical="center"/>
    </xf>
    <xf numFmtId="0" fontId="14" fillId="5" borderId="18" xfId="0" applyFont="1" applyFill="1" applyBorder="1" applyAlignment="1">
      <alignment horizontal="center" vertical="center" wrapText="1"/>
    </xf>
    <xf numFmtId="0" fontId="15" fillId="0" borderId="19" xfId="0" applyFont="1" applyBorder="1" applyAlignment="1">
      <alignment horizontal="center" vertical="center" wrapText="1"/>
    </xf>
    <xf numFmtId="0" fontId="16" fillId="0" borderId="20" xfId="0" applyFont="1" applyBorder="1" applyAlignment="1">
      <alignment horizontal="center" vertical="center" wrapText="1"/>
    </xf>
    <xf numFmtId="0" fontId="19" fillId="0" borderId="20"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3" xfId="0" applyFont="1" applyBorder="1" applyAlignment="1">
      <alignment horizontal="center" vertical="center" wrapText="1"/>
    </xf>
    <xf numFmtId="0" fontId="16"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6" fillId="0" borderId="27" xfId="0" applyFont="1" applyBorder="1" applyAlignment="1">
      <alignment horizontal="center" vertical="center" wrapText="1"/>
    </xf>
    <xf numFmtId="0" fontId="19" fillId="0" borderId="25"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7" xfId="0" applyFont="1" applyBorder="1" applyAlignment="1">
      <alignment horizontal="center" vertical="center" wrapText="1"/>
    </xf>
    <xf numFmtId="0" fontId="20" fillId="0" borderId="25" xfId="0" applyFont="1" applyBorder="1" applyAlignment="1">
      <alignment horizontal="center" vertical="center" wrapText="1"/>
    </xf>
    <xf numFmtId="0" fontId="17" fillId="0" borderId="25"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1" fillId="0" borderId="25" xfId="0" applyFont="1" applyBorder="1" applyAlignment="1">
      <alignment horizontal="center" vertical="center" wrapText="1"/>
    </xf>
    <xf numFmtId="0" fontId="22" fillId="0" borderId="25" xfId="0" applyFont="1" applyBorder="1" applyAlignment="1">
      <alignment horizontal="center" vertical="center" wrapText="1"/>
    </xf>
    <xf numFmtId="0" fontId="23" fillId="0" borderId="25" xfId="0" applyFont="1" applyBorder="1" applyAlignment="1">
      <alignment horizontal="center" vertical="center" wrapText="1"/>
    </xf>
    <xf numFmtId="0" fontId="18" fillId="0" borderId="25" xfId="0" applyFont="1" applyBorder="1" applyAlignment="1">
      <alignment horizontal="center" vertical="center" wrapText="1"/>
    </xf>
    <xf numFmtId="0" fontId="29" fillId="0" borderId="0" xfId="0" applyFont="1">
      <alignment vertical="center"/>
    </xf>
    <xf numFmtId="0" fontId="29" fillId="0" borderId="15" xfId="0" applyFont="1" applyBorder="1" applyAlignment="1">
      <alignment horizontal="center" vertical="center"/>
    </xf>
    <xf numFmtId="0" fontId="29" fillId="0" borderId="15" xfId="0" applyFont="1" applyBorder="1">
      <alignment vertical="center"/>
    </xf>
    <xf numFmtId="0" fontId="30" fillId="0" borderId="15" xfId="0" applyFont="1" applyBorder="1" applyAlignment="1">
      <alignment horizontal="center" vertical="center"/>
    </xf>
    <xf numFmtId="0" fontId="30" fillId="0" borderId="15" xfId="0" applyFont="1" applyBorder="1">
      <alignment vertical="center"/>
    </xf>
    <xf numFmtId="0" fontId="29" fillId="0" borderId="0" xfId="0" applyFont="1" applyAlignment="1">
      <alignment horizontal="center" vertical="center"/>
    </xf>
    <xf numFmtId="0" fontId="8" fillId="4" borderId="15" xfId="0" applyFont="1" applyFill="1" applyBorder="1"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lignment vertical="center"/>
    </xf>
    <xf numFmtId="0" fontId="8"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15" xfId="0" applyFont="1" applyBorder="1" applyAlignment="1">
      <alignment vertical="center" wrapText="1"/>
    </xf>
    <xf numFmtId="0" fontId="29" fillId="0" borderId="49" xfId="0" applyFont="1" applyBorder="1" applyAlignment="1">
      <alignment vertical="center" wrapText="1"/>
    </xf>
    <xf numFmtId="0" fontId="29" fillId="0" borderId="51" xfId="0" applyFont="1" applyBorder="1" applyAlignment="1">
      <alignment vertical="center" wrapText="1"/>
    </xf>
    <xf numFmtId="0" fontId="4" fillId="0" borderId="53" xfId="0" applyFont="1" applyBorder="1" applyAlignment="1">
      <alignment horizontal="center" vertical="center" wrapText="1"/>
    </xf>
    <xf numFmtId="0" fontId="4" fillId="0" borderId="53" xfId="0" applyFont="1" applyBorder="1" applyAlignment="1">
      <alignment horizontal="center" vertical="center"/>
    </xf>
    <xf numFmtId="0" fontId="4" fillId="0" borderId="53" xfId="0" applyFont="1" applyBorder="1">
      <alignment vertical="center"/>
    </xf>
    <xf numFmtId="0" fontId="40" fillId="2" borderId="0" xfId="2" applyFont="1" applyFill="1">
      <alignment vertical="center"/>
    </xf>
    <xf numFmtId="0" fontId="42" fillId="2" borderId="0" xfId="2" applyFont="1" applyFill="1">
      <alignment vertical="center"/>
    </xf>
    <xf numFmtId="0" fontId="36" fillId="2" borderId="15" xfId="2" applyFont="1" applyFill="1" applyBorder="1" applyAlignment="1">
      <alignment horizontal="center" vertical="center" wrapText="1"/>
    </xf>
    <xf numFmtId="0" fontId="42" fillId="2" borderId="1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1" fillId="2" borderId="15" xfId="0" applyFont="1" applyFill="1" applyBorder="1" applyAlignment="1" applyProtection="1">
      <alignment horizontal="center" vertical="center"/>
      <protection locked="0"/>
    </xf>
    <xf numFmtId="0" fontId="11" fillId="2" borderId="64" xfId="2" applyFont="1" applyFill="1" applyBorder="1" applyAlignment="1">
      <alignment horizontal="center" vertical="center" wrapText="1"/>
    </xf>
    <xf numFmtId="0" fontId="44" fillId="2" borderId="0" xfId="2" applyFont="1" applyFill="1">
      <alignment vertical="center"/>
    </xf>
    <xf numFmtId="0" fontId="36" fillId="2" borderId="17" xfId="2" applyFont="1" applyFill="1" applyBorder="1" applyAlignment="1">
      <alignment horizontal="center" vertical="center" wrapText="1"/>
    </xf>
    <xf numFmtId="0" fontId="42" fillId="2" borderId="17" xfId="2" applyFont="1" applyFill="1" applyBorder="1" applyAlignment="1">
      <alignment horizontal="center" vertical="center" wrapText="1"/>
    </xf>
    <xf numFmtId="0" fontId="33" fillId="0" borderId="0" xfId="2" applyFont="1">
      <alignment vertical="center"/>
    </xf>
    <xf numFmtId="0" fontId="34" fillId="0" borderId="0" xfId="2" applyFont="1">
      <alignment vertical="center"/>
    </xf>
    <xf numFmtId="0" fontId="10" fillId="0" borderId="0" xfId="2" applyFont="1">
      <alignment vertical="center"/>
    </xf>
    <xf numFmtId="0" fontId="38" fillId="0" borderId="74" xfId="2" applyFont="1" applyBorder="1" applyAlignment="1">
      <alignment horizontal="center" vertical="center" wrapText="1"/>
    </xf>
    <xf numFmtId="0" fontId="37" fillId="0" borderId="81" xfId="1" applyFont="1" applyBorder="1" applyAlignment="1">
      <alignment vertical="center" wrapText="1" shrinkToFit="1"/>
    </xf>
    <xf numFmtId="49" fontId="10" fillId="0" borderId="84" xfId="2" applyNumberFormat="1" applyFont="1" applyBorder="1" applyAlignment="1">
      <alignment horizontal="center" vertical="center" wrapText="1"/>
    </xf>
    <xf numFmtId="49" fontId="10" fillId="0" borderId="85" xfId="2" applyNumberFormat="1" applyFont="1" applyBorder="1" applyAlignment="1">
      <alignment horizontal="center" vertical="center" wrapText="1"/>
    </xf>
    <xf numFmtId="0" fontId="37" fillId="0" borderId="17" xfId="1" applyFont="1" applyBorder="1" applyAlignment="1">
      <alignment vertical="center" wrapText="1" shrinkToFit="1"/>
    </xf>
    <xf numFmtId="49" fontId="10" fillId="0" borderId="86" xfId="2" applyNumberFormat="1" applyFont="1" applyBorder="1" applyAlignment="1">
      <alignment horizontal="center" vertical="center" wrapText="1"/>
    </xf>
    <xf numFmtId="49" fontId="10" fillId="0" borderId="84" xfId="2" applyNumberFormat="1" applyFont="1" applyBorder="1" applyAlignment="1">
      <alignment horizontal="justify" vertical="center" wrapText="1"/>
    </xf>
    <xf numFmtId="0" fontId="38" fillId="0" borderId="73" xfId="2" applyFont="1" applyBorder="1" applyAlignment="1">
      <alignment horizontal="center" vertical="center" wrapText="1"/>
    </xf>
    <xf numFmtId="49" fontId="38" fillId="0" borderId="56" xfId="2" applyNumberFormat="1" applyFont="1" applyBorder="1" applyAlignment="1">
      <alignment horizontal="center" vertical="center" wrapText="1"/>
    </xf>
    <xf numFmtId="49" fontId="38" fillId="0" borderId="60" xfId="2" applyNumberFormat="1" applyFont="1" applyBorder="1" applyAlignment="1">
      <alignment horizontal="center" vertical="center" wrapText="1"/>
    </xf>
    <xf numFmtId="49" fontId="38" fillId="0" borderId="58" xfId="2" applyNumberFormat="1" applyFont="1" applyBorder="1" applyAlignment="1">
      <alignment horizontal="center" vertical="center" wrapText="1"/>
    </xf>
    <xf numFmtId="49" fontId="38" fillId="0" borderId="59" xfId="2" applyNumberFormat="1" applyFont="1" applyBorder="1" applyAlignment="1">
      <alignment horizontal="center" vertical="center" wrapText="1"/>
    </xf>
    <xf numFmtId="49" fontId="38" fillId="0" borderId="56" xfId="2" applyNumberFormat="1" applyFont="1" applyBorder="1" applyAlignment="1">
      <alignment horizontal="justify" vertical="center" wrapText="1"/>
    </xf>
    <xf numFmtId="0" fontId="38" fillId="0" borderId="74" xfId="2" applyFont="1" applyBorder="1" applyAlignment="1">
      <alignment horizontal="justify" vertical="center" wrapText="1"/>
    </xf>
    <xf numFmtId="49" fontId="38" fillId="0" borderId="56" xfId="2" applyNumberFormat="1" applyFont="1" applyBorder="1" applyAlignment="1">
      <alignment horizontal="left" vertical="center" wrapText="1"/>
    </xf>
    <xf numFmtId="0" fontId="38" fillId="0" borderId="55" xfId="2" applyFont="1" applyBorder="1" applyAlignment="1">
      <alignment horizontal="center" vertical="center" wrapText="1"/>
    </xf>
    <xf numFmtId="49" fontId="38" fillId="0" borderId="56" xfId="2" applyNumberFormat="1" applyFont="1" applyBorder="1" applyAlignment="1">
      <alignment horizontal="left" vertical="center"/>
    </xf>
    <xf numFmtId="0" fontId="37" fillId="0" borderId="14" xfId="1" applyFont="1" applyBorder="1" applyAlignment="1">
      <alignment vertical="center" wrapText="1" shrinkToFit="1"/>
    </xf>
    <xf numFmtId="49" fontId="10" fillId="0" borderId="56" xfId="2" applyNumberFormat="1" applyFont="1" applyBorder="1" applyAlignment="1">
      <alignment horizontal="center" vertical="center" wrapText="1"/>
    </xf>
    <xf numFmtId="49" fontId="10" fillId="0" borderId="60" xfId="2" applyNumberFormat="1" applyFont="1" applyBorder="1" applyAlignment="1">
      <alignment horizontal="center" vertical="center" wrapText="1"/>
    </xf>
    <xf numFmtId="0" fontId="37" fillId="0" borderId="15" xfId="1" applyFont="1" applyBorder="1" applyAlignment="1">
      <alignment horizontal="center" vertical="center" wrapText="1" shrinkToFit="1"/>
    </xf>
    <xf numFmtId="49" fontId="10" fillId="0" borderId="59" xfId="2" applyNumberFormat="1" applyFont="1" applyBorder="1" applyAlignment="1">
      <alignment horizontal="center" vertical="center" wrapText="1"/>
    </xf>
    <xf numFmtId="49" fontId="10" fillId="0" borderId="56" xfId="2" applyNumberFormat="1" applyFont="1" applyBorder="1" applyAlignment="1">
      <alignment horizontal="justify" vertical="center" wrapText="1"/>
    </xf>
    <xf numFmtId="0" fontId="38" fillId="0" borderId="56" xfId="2" applyFont="1" applyBorder="1" applyAlignment="1">
      <alignment horizontal="center" vertical="center" wrapText="1"/>
    </xf>
    <xf numFmtId="0" fontId="38" fillId="0" borderId="60" xfId="2" applyFont="1" applyBorder="1" applyAlignment="1">
      <alignment horizontal="center" vertical="center" wrapText="1"/>
    </xf>
    <xf numFmtId="0" fontId="38" fillId="0" borderId="58" xfId="2" applyFont="1" applyBorder="1" applyAlignment="1">
      <alignment horizontal="center" vertical="center" wrapText="1"/>
    </xf>
    <xf numFmtId="0" fontId="38" fillId="0" borderId="75" xfId="2" applyFont="1" applyBorder="1" applyAlignment="1">
      <alignment horizontal="center" vertical="center" wrapText="1"/>
    </xf>
    <xf numFmtId="49" fontId="38" fillId="0" borderId="76" xfId="2" applyNumberFormat="1" applyFont="1" applyBorder="1" applyAlignment="1">
      <alignment horizontal="center" vertical="center" wrapText="1"/>
    </xf>
    <xf numFmtId="49" fontId="38" fillId="0" borderId="77" xfId="2" applyNumberFormat="1" applyFont="1" applyBorder="1" applyAlignment="1">
      <alignment horizontal="center" vertical="center" wrapText="1"/>
    </xf>
    <xf numFmtId="0" fontId="38" fillId="0" borderId="78" xfId="2" applyFont="1" applyBorder="1" applyAlignment="1">
      <alignment horizontal="center" vertical="center" wrapText="1"/>
    </xf>
    <xf numFmtId="49" fontId="38" fillId="0" borderId="79" xfId="2" applyNumberFormat="1" applyFont="1" applyBorder="1" applyAlignment="1">
      <alignment horizontal="center" vertical="center" wrapText="1"/>
    </xf>
    <xf numFmtId="49" fontId="38" fillId="0" borderId="76" xfId="2" applyNumberFormat="1" applyFont="1" applyBorder="1" applyAlignment="1">
      <alignment horizontal="left" vertical="center" wrapText="1"/>
    </xf>
    <xf numFmtId="0" fontId="38" fillId="0" borderId="80" xfId="2" applyFont="1" applyBorder="1" applyAlignment="1">
      <alignment horizontal="justify" vertical="center" wrapText="1"/>
    </xf>
    <xf numFmtId="0" fontId="35" fillId="0" borderId="0" xfId="2" applyFont="1">
      <alignment vertical="center"/>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25" xfId="0" applyFont="1" applyBorder="1" applyAlignment="1">
      <alignment horizontal="center" vertical="center" wrapText="1"/>
    </xf>
    <xf numFmtId="0" fontId="49" fillId="0" borderId="25" xfId="0" applyFont="1" applyBorder="1" applyAlignment="1">
      <alignment horizontal="center" vertical="center" wrapText="1"/>
    </xf>
    <xf numFmtId="0" fontId="12" fillId="0" borderId="33" xfId="0" applyFont="1" applyBorder="1" applyAlignment="1">
      <alignment horizontal="center" vertical="center" wrapText="1"/>
    </xf>
    <xf numFmtId="0" fontId="36" fillId="0" borderId="0" xfId="2" applyFont="1">
      <alignment vertical="center"/>
    </xf>
    <xf numFmtId="0" fontId="36" fillId="0" borderId="0" xfId="2" applyFont="1" applyAlignment="1">
      <alignment vertical="center" wrapText="1"/>
    </xf>
    <xf numFmtId="0" fontId="41" fillId="0" borderId="94" xfId="2" applyFont="1" applyBorder="1" applyAlignment="1">
      <alignment horizontal="center" vertical="center" wrapText="1"/>
    </xf>
    <xf numFmtId="0" fontId="41" fillId="0" borderId="95" xfId="2" applyFont="1" applyBorder="1" applyAlignment="1">
      <alignment horizontal="center" vertical="center" wrapText="1"/>
    </xf>
    <xf numFmtId="0" fontId="41" fillId="0" borderId="96" xfId="2" applyFont="1" applyBorder="1" applyAlignment="1">
      <alignment horizontal="center" vertical="center" wrapText="1"/>
    </xf>
    <xf numFmtId="0" fontId="42" fillId="2" borderId="81" xfId="2" applyFont="1" applyFill="1" applyBorder="1" applyAlignment="1">
      <alignment horizontal="center" vertical="center" wrapText="1"/>
    </xf>
    <xf numFmtId="0" fontId="42" fillId="0" borderId="17" xfId="2" applyFont="1" applyBorder="1">
      <alignment vertical="center"/>
    </xf>
    <xf numFmtId="0" fontId="42" fillId="0" borderId="17" xfId="1" applyFont="1" applyBorder="1" applyAlignment="1">
      <alignment horizontal="center" vertical="center" wrapText="1" shrinkToFit="1"/>
    </xf>
    <xf numFmtId="0" fontId="31" fillId="2" borderId="4" xfId="2" applyFont="1" applyFill="1" applyBorder="1" applyAlignment="1">
      <alignment horizontal="center" vertical="center" wrapText="1"/>
    </xf>
    <xf numFmtId="0" fontId="31" fillId="2" borderId="17" xfId="2" applyFont="1" applyFill="1" applyBorder="1" applyAlignment="1">
      <alignment horizontal="center" vertical="center" wrapText="1"/>
    </xf>
    <xf numFmtId="0" fontId="31" fillId="0" borderId="82" xfId="2" applyFont="1" applyBorder="1" applyAlignment="1">
      <alignment vertical="center" wrapText="1"/>
    </xf>
    <xf numFmtId="0" fontId="42" fillId="2" borderId="14" xfId="2" applyFont="1" applyFill="1" applyBorder="1" applyAlignment="1">
      <alignment horizontal="center" vertical="center" wrapText="1"/>
    </xf>
    <xf numFmtId="0" fontId="42" fillId="0" borderId="15" xfId="2" applyFont="1" applyBorder="1">
      <alignment vertical="center"/>
    </xf>
    <xf numFmtId="0" fontId="42" fillId="0" borderId="15" xfId="3" applyFont="1" applyBorder="1" applyAlignment="1">
      <alignment horizontal="center" vertical="center" wrapText="1" shrinkToFit="1"/>
    </xf>
    <xf numFmtId="0" fontId="42" fillId="2" borderId="16" xfId="2" applyFont="1" applyFill="1" applyBorder="1" applyAlignment="1">
      <alignment horizontal="center" vertical="center" wrapText="1"/>
    </xf>
    <xf numFmtId="0" fontId="42" fillId="2" borderId="61" xfId="2" applyFont="1" applyFill="1" applyBorder="1" applyAlignment="1">
      <alignment horizontal="center" vertical="center" wrapText="1"/>
    </xf>
    <xf numFmtId="0" fontId="42" fillId="0" borderId="62" xfId="2" applyFont="1" applyBorder="1" applyAlignment="1">
      <alignment vertical="center" wrapText="1"/>
    </xf>
    <xf numFmtId="0" fontId="42" fillId="2" borderId="63" xfId="2" applyFont="1" applyFill="1" applyBorder="1" applyAlignment="1">
      <alignment horizontal="center" vertical="center" wrapText="1"/>
    </xf>
    <xf numFmtId="0" fontId="42" fillId="0" borderId="64" xfId="2" applyFont="1" applyBorder="1">
      <alignment vertical="center"/>
    </xf>
    <xf numFmtId="0" fontId="42" fillId="0" borderId="64" xfId="1" applyFont="1" applyBorder="1" applyAlignment="1">
      <alignment horizontal="center" vertical="center" wrapText="1" shrinkToFit="1"/>
    </xf>
    <xf numFmtId="0" fontId="42" fillId="2" borderId="93" xfId="2" applyFont="1" applyFill="1" applyBorder="1" applyAlignment="1">
      <alignment horizontal="center" vertical="center" wrapText="1"/>
    </xf>
    <xf numFmtId="0" fontId="42" fillId="2" borderId="64" xfId="2" applyFont="1" applyFill="1" applyBorder="1" applyAlignment="1">
      <alignment horizontal="center" vertical="center" wrapText="1"/>
    </xf>
    <xf numFmtId="0" fontId="42" fillId="0" borderId="65" xfId="2" applyFont="1" applyBorder="1" applyAlignment="1">
      <alignment vertical="center" wrapText="1"/>
    </xf>
    <xf numFmtId="0" fontId="42" fillId="0" borderId="0" xfId="2" applyFont="1">
      <alignment vertical="center"/>
    </xf>
    <xf numFmtId="0" fontId="42" fillId="2" borderId="4" xfId="2" applyFont="1" applyFill="1" applyBorder="1" applyAlignment="1">
      <alignment horizontal="center" vertical="center" wrapText="1"/>
    </xf>
    <xf numFmtId="0" fontId="42" fillId="0" borderId="98" xfId="2" applyFont="1" applyBorder="1" applyAlignment="1">
      <alignment horizontal="justify" vertical="center" wrapText="1"/>
    </xf>
    <xf numFmtId="0" fontId="42" fillId="0" borderId="74" xfId="2" applyFont="1" applyBorder="1" applyAlignment="1">
      <alignment horizontal="justify" vertical="center" wrapText="1"/>
    </xf>
    <xf numFmtId="0" fontId="42" fillId="0" borderId="74" xfId="2" applyFont="1" applyBorder="1" applyAlignment="1">
      <alignment vertical="center" wrapText="1"/>
    </xf>
    <xf numFmtId="0" fontId="42" fillId="0" borderId="97" xfId="2" applyFont="1" applyBorder="1" applyAlignment="1">
      <alignment vertical="center" wrapText="1"/>
    </xf>
    <xf numFmtId="0" fontId="42" fillId="0" borderId="16" xfId="2" applyFont="1" applyBorder="1" applyAlignment="1">
      <alignment horizontal="center" vertical="center" wrapText="1"/>
    </xf>
    <xf numFmtId="0" fontId="42" fillId="0" borderId="61" xfId="2" applyFont="1" applyBorder="1" applyAlignment="1">
      <alignment horizontal="center" vertical="center" wrapText="1"/>
    </xf>
    <xf numFmtId="0" fontId="42" fillId="0" borderId="0" xfId="2" applyFont="1" applyAlignment="1">
      <alignment vertical="center" wrapText="1"/>
    </xf>
    <xf numFmtId="0" fontId="31" fillId="2" borderId="16" xfId="2" applyFont="1" applyFill="1" applyBorder="1" applyAlignment="1">
      <alignment horizontal="center" vertical="center" wrapText="1"/>
    </xf>
    <xf numFmtId="0" fontId="31" fillId="2" borderId="15" xfId="2" applyFont="1" applyFill="1" applyBorder="1" applyAlignment="1">
      <alignment horizontal="center" vertical="center" wrapText="1"/>
    </xf>
    <xf numFmtId="0" fontId="31" fillId="0" borderId="62" xfId="2" applyFont="1" applyBorder="1" applyAlignment="1">
      <alignment vertical="center" wrapText="1"/>
    </xf>
    <xf numFmtId="0" fontId="42" fillId="2" borderId="99" xfId="2" applyFont="1" applyFill="1" applyBorder="1" applyAlignment="1">
      <alignment horizontal="center" vertical="center" wrapText="1"/>
    </xf>
    <xf numFmtId="0" fontId="42" fillId="2" borderId="46" xfId="2" applyFont="1" applyFill="1" applyBorder="1" applyAlignment="1">
      <alignment horizontal="center" vertical="center" wrapText="1"/>
    </xf>
    <xf numFmtId="0" fontId="42" fillId="0" borderId="64" xfId="2" applyFont="1" applyBorder="1" applyAlignment="1">
      <alignment horizontal="center" vertical="center"/>
    </xf>
    <xf numFmtId="0" fontId="41" fillId="0" borderId="0" xfId="2" applyFont="1">
      <alignment vertical="center"/>
    </xf>
    <xf numFmtId="0" fontId="41" fillId="2" borderId="0" xfId="2" applyFont="1" applyFill="1">
      <alignment vertical="center"/>
    </xf>
    <xf numFmtId="0" fontId="41" fillId="2" borderId="0" xfId="2" applyFont="1" applyFill="1" applyAlignment="1">
      <alignment horizontal="left" vertical="center"/>
    </xf>
    <xf numFmtId="0" fontId="30" fillId="0" borderId="15" xfId="0" applyFont="1" applyBorder="1" applyAlignment="1">
      <alignment horizontal="center" vertical="center" wrapText="1"/>
    </xf>
    <xf numFmtId="0" fontId="29" fillId="2" borderId="15" xfId="2" applyFont="1" applyFill="1" applyBorder="1" applyAlignment="1">
      <alignment horizontal="center" vertical="center" wrapText="1"/>
    </xf>
    <xf numFmtId="0" fontId="29" fillId="0" borderId="15" xfId="0" applyFont="1" applyBorder="1" applyAlignment="1">
      <alignment horizontal="center" vertical="center" wrapText="1"/>
    </xf>
    <xf numFmtId="0" fontId="29" fillId="0" borderId="15" xfId="1" applyFont="1" applyBorder="1" applyAlignment="1">
      <alignment vertical="center" wrapText="1" shrinkToFit="1"/>
    </xf>
    <xf numFmtId="0" fontId="29" fillId="0" borderId="15" xfId="2" applyFont="1" applyBorder="1" applyAlignment="1">
      <alignment horizontal="center" vertical="center" wrapText="1"/>
    </xf>
    <xf numFmtId="0" fontId="29" fillId="0" borderId="15" xfId="0" applyFont="1" applyBorder="1" applyAlignment="1">
      <alignment vertical="center" wrapText="1"/>
    </xf>
    <xf numFmtId="0" fontId="41" fillId="0" borderId="0" xfId="2" applyFont="1" applyAlignment="1">
      <alignment horizontal="center" vertical="center" wrapText="1"/>
    </xf>
    <xf numFmtId="0" fontId="41" fillId="0" borderId="0" xfId="2" applyFont="1" applyAlignment="1">
      <alignment horizontal="center" vertical="center"/>
    </xf>
    <xf numFmtId="0" fontId="42" fillId="0" borderId="84" xfId="2" applyFont="1" applyBorder="1" applyAlignment="1">
      <alignment horizontal="center" vertical="center" wrapText="1"/>
    </xf>
    <xf numFmtId="0" fontId="42" fillId="0" borderId="56" xfId="2" applyFont="1" applyBorder="1" applyAlignment="1">
      <alignment horizontal="center" vertical="center" wrapText="1"/>
    </xf>
    <xf numFmtId="0" fontId="42" fillId="0" borderId="15" xfId="1" applyFont="1" applyBorder="1" applyAlignment="1">
      <alignment horizontal="center" vertical="center" wrapText="1" shrinkToFit="1"/>
    </xf>
    <xf numFmtId="0" fontId="42" fillId="0" borderId="15" xfId="1" applyFont="1" applyBorder="1" applyAlignment="1">
      <alignment horizontal="center" vertical="center" wrapText="1"/>
    </xf>
    <xf numFmtId="0" fontId="42" fillId="0" borderId="46" xfId="1" applyFont="1" applyBorder="1" applyAlignment="1">
      <alignment horizontal="center" vertical="center" wrapText="1" shrinkToFit="1"/>
    </xf>
    <xf numFmtId="0" fontId="10" fillId="0" borderId="15" xfId="2" applyFont="1" applyBorder="1" applyAlignment="1">
      <alignment horizontal="center" vertical="center" wrapText="1"/>
    </xf>
    <xf numFmtId="0" fontId="36" fillId="0" borderId="0" xfId="2" applyFont="1" applyAlignment="1">
      <alignment horizontal="center" vertical="center"/>
    </xf>
    <xf numFmtId="0" fontId="36" fillId="0" borderId="0" xfId="2" applyFont="1" applyAlignment="1">
      <alignment horizontal="center" vertical="center" wrapText="1"/>
    </xf>
    <xf numFmtId="0" fontId="11" fillId="0" borderId="15" xfId="1" applyFont="1" applyBorder="1" applyAlignment="1">
      <alignment horizontal="center" vertical="center" shrinkToFit="1"/>
    </xf>
    <xf numFmtId="0" fontId="11" fillId="0" borderId="15" xfId="1" applyFont="1" applyBorder="1" applyAlignment="1">
      <alignment horizontal="center" vertical="center" wrapText="1"/>
    </xf>
    <xf numFmtId="0" fontId="11" fillId="0" borderId="15" xfId="3" applyFont="1" applyBorder="1" applyAlignment="1">
      <alignment horizontal="center" vertical="center" shrinkToFit="1"/>
    </xf>
    <xf numFmtId="0" fontId="29" fillId="0" borderId="15" xfId="1" applyFont="1" applyBorder="1" applyAlignment="1">
      <alignment horizontal="center" vertical="center" wrapText="1" shrinkToFit="1"/>
    </xf>
    <xf numFmtId="0" fontId="29" fillId="0" borderId="15" xfId="1" applyFont="1" applyBorder="1" applyAlignment="1">
      <alignment horizontal="center" vertical="center" wrapText="1"/>
    </xf>
    <xf numFmtId="0" fontId="38" fillId="0" borderId="98" xfId="2" applyFont="1" applyBorder="1" applyAlignment="1">
      <alignment horizontal="justify" vertical="center" wrapText="1"/>
    </xf>
    <xf numFmtId="0" fontId="39" fillId="2" borderId="0" xfId="2" applyFont="1" applyFill="1" applyAlignment="1">
      <alignment horizontal="center" vertical="center"/>
    </xf>
    <xf numFmtId="0" fontId="41" fillId="2" borderId="0" xfId="2" applyFont="1" applyFill="1" applyAlignment="1">
      <alignment horizontal="justify" vertical="center"/>
    </xf>
    <xf numFmtId="0" fontId="41" fillId="2" borderId="0" xfId="2" applyFont="1" applyFill="1">
      <alignment vertical="center"/>
    </xf>
    <xf numFmtId="0" fontId="44" fillId="2" borderId="0" xfId="2" applyFont="1" applyFill="1">
      <alignment vertical="center"/>
    </xf>
    <xf numFmtId="0" fontId="41" fillId="2" borderId="0" xfId="2" applyFont="1" applyFill="1" applyAlignment="1">
      <alignment horizontal="left" vertical="center"/>
    </xf>
    <xf numFmtId="0" fontId="4" fillId="0" borderId="1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4" fillId="0" borderId="15" xfId="0" applyFont="1" applyBorder="1" applyAlignment="1">
      <alignment horizontal="center" vertical="center"/>
    </xf>
    <xf numFmtId="0" fontId="8" fillId="0" borderId="1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5" fillId="0" borderId="0" xfId="0" applyFont="1" applyAlignment="1">
      <alignment horizontal="center" vertical="center"/>
    </xf>
    <xf numFmtId="49" fontId="4" fillId="0" borderId="52" xfId="0" applyNumberFormat="1" applyFont="1"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49" fontId="4" fillId="0" borderId="2" xfId="0" applyNumberFormat="1" applyFont="1" applyBorder="1" applyAlignment="1">
      <alignment horizontal="left" vertical="center" wrapText="1"/>
    </xf>
    <xf numFmtId="49" fontId="4" fillId="0" borderId="0" xfId="0" applyNumberFormat="1" applyFont="1" applyAlignment="1">
      <alignment horizontal="left" vertical="center" wrapText="1"/>
    </xf>
    <xf numFmtId="49" fontId="4" fillId="0" borderId="3" xfId="0" applyNumberFormat="1" applyFont="1" applyBorder="1" applyAlignment="1">
      <alignment horizontal="left" vertical="center" wrapText="1"/>
    </xf>
    <xf numFmtId="49" fontId="4" fillId="0" borderId="4" xfId="0"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4" fillId="0" borderId="5" xfId="0" applyNumberFormat="1" applyFont="1" applyBorder="1" applyAlignment="1">
      <alignment horizontal="left" vertical="center" wrapText="1"/>
    </xf>
    <xf numFmtId="0" fontId="8" fillId="0" borderId="15" xfId="0" applyFont="1" applyBorder="1" applyAlignment="1">
      <alignment horizontal="center" vertical="center"/>
    </xf>
    <xf numFmtId="0" fontId="4" fillId="0" borderId="15"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32" fillId="0" borderId="0" xfId="2" applyFont="1" applyAlignment="1">
      <alignment horizontal="center" vertical="center"/>
    </xf>
    <xf numFmtId="0" fontId="45" fillId="0" borderId="0" xfId="2" applyFont="1">
      <alignment vertical="center"/>
    </xf>
    <xf numFmtId="0" fontId="35" fillId="0" borderId="0" xfId="2" applyFont="1" applyAlignment="1">
      <alignment horizontal="right" vertical="center"/>
    </xf>
    <xf numFmtId="0" fontId="34" fillId="0" borderId="66" xfId="2" applyFont="1" applyBorder="1" applyAlignment="1">
      <alignment horizontal="center" vertical="center" wrapText="1"/>
    </xf>
    <xf numFmtId="0" fontId="34" fillId="0" borderId="67" xfId="2" applyFont="1" applyBorder="1" applyAlignment="1">
      <alignment horizontal="center" vertical="center" wrapText="1"/>
    </xf>
    <xf numFmtId="0" fontId="34" fillId="0" borderId="68" xfId="2" applyFont="1" applyBorder="1" applyAlignment="1">
      <alignment horizontal="center" vertical="center" wrapText="1"/>
    </xf>
    <xf numFmtId="0" fontId="34" fillId="0" borderId="69" xfId="2" applyFont="1" applyBorder="1" applyAlignment="1">
      <alignment horizontal="center" vertical="center" wrapText="1"/>
    </xf>
    <xf numFmtId="0" fontId="34" fillId="0" borderId="70" xfId="2" applyFont="1" applyBorder="1" applyAlignment="1">
      <alignment horizontal="center" vertical="center" wrapText="1"/>
    </xf>
    <xf numFmtId="0" fontId="48" fillId="0" borderId="59" xfId="2" applyFont="1" applyBorder="1" applyAlignment="1">
      <alignment vertical="center" wrapText="1"/>
    </xf>
    <xf numFmtId="0" fontId="48" fillId="0" borderId="91" xfId="2" applyFont="1" applyBorder="1" applyAlignment="1">
      <alignment vertical="center" wrapText="1"/>
    </xf>
    <xf numFmtId="0" fontId="34" fillId="0" borderId="71" xfId="2" applyFont="1" applyBorder="1" applyAlignment="1">
      <alignment horizontal="center" vertical="center" wrapText="1"/>
    </xf>
    <xf numFmtId="0" fontId="33" fillId="0" borderId="56" xfId="2" applyFont="1" applyBorder="1" applyAlignment="1">
      <alignment vertical="center" wrapText="1"/>
    </xf>
    <xf numFmtId="0" fontId="33" fillId="0" borderId="88" xfId="2" applyFont="1" applyBorder="1" applyAlignment="1">
      <alignment vertical="center" wrapText="1"/>
    </xf>
    <xf numFmtId="0" fontId="38" fillId="0" borderId="72" xfId="2" applyFont="1" applyBorder="1" applyAlignment="1">
      <alignment horizontal="center" vertical="center" wrapText="1"/>
    </xf>
    <xf numFmtId="0" fontId="38" fillId="0" borderId="74" xfId="2" applyFont="1" applyBorder="1" applyAlignment="1">
      <alignment horizontal="center" vertical="center" wrapText="1"/>
    </xf>
    <xf numFmtId="0" fontId="38" fillId="0" borderId="92" xfId="2" applyFont="1" applyBorder="1" applyAlignment="1">
      <alignment horizontal="center" vertical="center" wrapText="1"/>
    </xf>
    <xf numFmtId="0" fontId="34" fillId="0" borderId="73" xfId="2" applyFont="1" applyBorder="1" applyAlignment="1">
      <alignment horizontal="center" vertical="center" wrapText="1"/>
    </xf>
    <xf numFmtId="0" fontId="34" fillId="0" borderId="87" xfId="2" applyFont="1" applyBorder="1" applyAlignment="1">
      <alignment horizontal="center" vertical="center" wrapText="1"/>
    </xf>
    <xf numFmtId="0" fontId="34" fillId="0" borderId="56" xfId="2" applyFont="1" applyBorder="1" applyAlignment="1">
      <alignment horizontal="center" vertical="center" wrapText="1"/>
    </xf>
    <xf numFmtId="0" fontId="34" fillId="0" borderId="88" xfId="2" applyFont="1" applyBorder="1" applyAlignment="1">
      <alignment horizontal="center" vertical="center" wrapText="1"/>
    </xf>
    <xf numFmtId="0" fontId="46" fillId="0" borderId="56" xfId="2" applyFont="1" applyBorder="1" applyAlignment="1">
      <alignment horizontal="center" vertical="center" wrapText="1"/>
    </xf>
    <xf numFmtId="0" fontId="47" fillId="0" borderId="88" xfId="2" applyFont="1" applyBorder="1" applyAlignment="1">
      <alignment horizontal="center" vertical="center" wrapText="1"/>
    </xf>
    <xf numFmtId="0" fontId="46" fillId="0" borderId="57" xfId="2" applyFont="1" applyBorder="1" applyAlignment="1">
      <alignment horizontal="center" vertical="center" wrapText="1"/>
    </xf>
    <xf numFmtId="0" fontId="46" fillId="0" borderId="89" xfId="2" applyFont="1" applyBorder="1" applyAlignment="1">
      <alignment horizontal="center" vertical="center" wrapText="1"/>
    </xf>
    <xf numFmtId="0" fontId="34" fillId="0" borderId="58" xfId="2" applyFont="1" applyBorder="1" applyAlignment="1">
      <alignment horizontal="center" vertical="center" wrapText="1"/>
    </xf>
    <xf numFmtId="0" fontId="34" fillId="0" borderId="90" xfId="2" applyFont="1" applyBorder="1" applyAlignment="1">
      <alignment horizontal="center" vertical="center" wrapText="1"/>
    </xf>
    <xf numFmtId="0" fontId="48" fillId="0" borderId="88" xfId="2" applyFont="1" applyBorder="1" applyAlignment="1">
      <alignment horizontal="center" vertical="center" wrapText="1"/>
    </xf>
    <xf numFmtId="0" fontId="50" fillId="0" borderId="0" xfId="2" applyFont="1" applyAlignment="1">
      <alignment horizontal="center" vertical="center"/>
    </xf>
    <xf numFmtId="0" fontId="51" fillId="0" borderId="0" xfId="2" applyFont="1">
      <alignment vertical="center"/>
    </xf>
    <xf numFmtId="0" fontId="43" fillId="0" borderId="0" xfId="2" applyFont="1" applyAlignment="1">
      <alignment horizontal="justify" vertical="center"/>
    </xf>
    <xf numFmtId="0" fontId="36" fillId="0" borderId="0" xfId="2" applyFont="1">
      <alignment vertical="center"/>
    </xf>
    <xf numFmtId="0" fontId="43" fillId="0" borderId="0" xfId="2" applyFont="1" applyAlignment="1">
      <alignment horizontal="right" vertical="center"/>
    </xf>
    <xf numFmtId="0" fontId="12" fillId="0" borderId="25" xfId="0" applyFont="1" applyBorder="1" applyAlignment="1">
      <alignment horizontal="center" vertical="center" wrapText="1"/>
    </xf>
    <xf numFmtId="0" fontId="20" fillId="0" borderId="23"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4" xfId="0" applyFont="1" applyBorder="1" applyAlignment="1">
      <alignment horizontal="center" vertical="center" wrapText="1"/>
    </xf>
    <xf numFmtId="0" fontId="17" fillId="0" borderId="23" xfId="0" applyFont="1" applyBorder="1" applyAlignment="1">
      <alignment horizontal="center" vertical="center" wrapText="1"/>
    </xf>
    <xf numFmtId="0" fontId="17" fillId="0" borderId="24" xfId="0" applyFont="1" applyBorder="1" applyAlignment="1">
      <alignment horizontal="center" vertical="center" wrapText="1"/>
    </xf>
    <xf numFmtId="0" fontId="20" fillId="0" borderId="25"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24" fillId="0" borderId="23" xfId="0" applyFont="1" applyBorder="1" applyAlignment="1">
      <alignment horizontal="justify" vertical="center" wrapText="1"/>
    </xf>
    <xf numFmtId="0" fontId="24" fillId="0" borderId="24" xfId="0" applyFont="1" applyBorder="1" applyAlignment="1">
      <alignment horizontal="justify" vertical="center" wrapText="1"/>
    </xf>
    <xf numFmtId="0" fontId="0" fillId="0" borderId="34" xfId="0" applyBorder="1" applyAlignment="1">
      <alignment vertical="center" wrapText="1"/>
    </xf>
    <xf numFmtId="0" fontId="0" fillId="0" borderId="35" xfId="0" applyBorder="1" applyAlignment="1">
      <alignment vertical="center" wrapText="1"/>
    </xf>
    <xf numFmtId="0" fontId="11" fillId="0" borderId="25" xfId="0" applyFont="1" applyBorder="1" applyAlignment="1">
      <alignment horizontal="center" vertical="center" wrapText="1"/>
    </xf>
    <xf numFmtId="0" fontId="20" fillId="0" borderId="39" xfId="0" applyFont="1" applyBorder="1" applyAlignment="1">
      <alignment horizontal="center" vertical="center" wrapText="1"/>
    </xf>
    <xf numFmtId="0" fontId="13" fillId="0" borderId="44" xfId="0" applyFont="1" applyBorder="1" applyAlignment="1">
      <alignment horizontal="center" vertical="center"/>
    </xf>
    <xf numFmtId="0" fontId="24" fillId="0" borderId="36" xfId="0" applyFont="1" applyBorder="1" applyAlignment="1">
      <alignment horizontal="justify" vertical="center" wrapText="1"/>
    </xf>
    <xf numFmtId="0" fontId="24" fillId="0" borderId="37" xfId="0" applyFont="1" applyBorder="1" applyAlignment="1">
      <alignment horizontal="justify" vertical="center" wrapText="1"/>
    </xf>
    <xf numFmtId="0" fontId="24" fillId="0" borderId="38" xfId="0" applyFont="1" applyBorder="1" applyAlignment="1">
      <alignment horizontal="justify" vertical="center" wrapText="1"/>
    </xf>
    <xf numFmtId="0" fontId="24" fillId="0" borderId="39" xfId="0" applyFont="1" applyBorder="1" applyAlignment="1">
      <alignment horizontal="justify" vertical="center" wrapText="1"/>
    </xf>
    <xf numFmtId="0" fontId="24" fillId="0" borderId="0" xfId="0" applyFont="1" applyAlignment="1">
      <alignment horizontal="justify" vertical="center" wrapText="1"/>
    </xf>
    <xf numFmtId="0" fontId="24" fillId="0" borderId="40" xfId="0" applyFont="1" applyBorder="1" applyAlignment="1">
      <alignment horizontal="justify" vertical="center" wrapText="1"/>
    </xf>
    <xf numFmtId="0" fontId="23" fillId="0" borderId="39" xfId="0" applyFont="1" applyBorder="1" applyAlignment="1">
      <alignment horizontal="justify" vertical="center" wrapText="1"/>
    </xf>
    <xf numFmtId="0" fontId="23" fillId="0" borderId="0" xfId="0" applyFont="1" applyAlignment="1">
      <alignment horizontal="justify" vertical="center" wrapText="1"/>
    </xf>
    <xf numFmtId="0" fontId="23" fillId="0" borderId="40" xfId="0" applyFont="1" applyBorder="1" applyAlignment="1">
      <alignment horizontal="justify" vertical="center" wrapText="1"/>
    </xf>
    <xf numFmtId="0" fontId="23" fillId="0" borderId="41" xfId="0" applyFont="1" applyBorder="1" applyAlignment="1">
      <alignment horizontal="justify" vertical="center" wrapText="1"/>
    </xf>
    <xf numFmtId="0" fontId="23" fillId="0" borderId="42" xfId="0" applyFont="1" applyBorder="1" applyAlignment="1">
      <alignment horizontal="justify" vertical="center" wrapText="1"/>
    </xf>
    <xf numFmtId="0" fontId="23" fillId="0" borderId="43" xfId="0" applyFont="1" applyBorder="1" applyAlignment="1">
      <alignment horizontal="justify" vertical="center" wrapText="1"/>
    </xf>
    <xf numFmtId="0" fontId="49" fillId="0" borderId="25" xfId="0" applyFont="1" applyBorder="1" applyAlignment="1">
      <alignment horizontal="center" vertical="center" wrapText="1"/>
    </xf>
    <xf numFmtId="0" fontId="25" fillId="0" borderId="23" xfId="0" applyFont="1" applyBorder="1" applyAlignment="1">
      <alignment horizontal="left" vertical="center" wrapText="1"/>
    </xf>
    <xf numFmtId="0" fontId="20" fillId="0" borderId="33" xfId="0" applyFont="1" applyBorder="1" applyAlignment="1">
      <alignment horizontal="center" vertical="center" wrapText="1"/>
    </xf>
    <xf numFmtId="0" fontId="11" fillId="0" borderId="33" xfId="0" applyFont="1" applyBorder="1" applyAlignment="1">
      <alignment horizontal="center" vertical="center" wrapText="1"/>
    </xf>
    <xf numFmtId="0" fontId="26" fillId="0" borderId="23" xfId="0" applyFont="1" applyBorder="1" applyAlignment="1">
      <alignment horizontal="left" vertical="center" wrapText="1"/>
    </xf>
    <xf numFmtId="0" fontId="41" fillId="0" borderId="0" xfId="2" applyFont="1" applyAlignment="1">
      <alignment horizontal="left" vertical="center"/>
    </xf>
    <xf numFmtId="0" fontId="41" fillId="0" borderId="0" xfId="2" applyFont="1" applyAlignment="1">
      <alignment horizontal="right" vertical="center"/>
    </xf>
    <xf numFmtId="0" fontId="29" fillId="0" borderId="46" xfId="0" applyFont="1" applyBorder="1" applyAlignment="1">
      <alignment horizontal="center" vertical="center" wrapText="1"/>
    </xf>
    <xf numFmtId="0" fontId="29" fillId="0" borderId="45" xfId="0" applyFont="1" applyBorder="1" applyAlignment="1">
      <alignment horizontal="center" vertical="center" wrapText="1"/>
    </xf>
    <xf numFmtId="0" fontId="29" fillId="0" borderId="50" xfId="0" applyFont="1" applyBorder="1" applyAlignment="1">
      <alignment horizontal="center" vertical="center" wrapText="1"/>
    </xf>
    <xf numFmtId="0" fontId="42" fillId="0" borderId="53" xfId="0" applyFont="1" applyBorder="1" applyAlignment="1">
      <alignment horizontal="left" vertical="center" wrapText="1"/>
    </xf>
    <xf numFmtId="0" fontId="29" fillId="0" borderId="53" xfId="0" applyFont="1" applyBorder="1" applyAlignment="1">
      <alignment horizontal="left" vertical="center" wrapText="1"/>
    </xf>
    <xf numFmtId="0" fontId="27" fillId="0" borderId="15" xfId="0" applyFont="1" applyBorder="1" applyAlignment="1">
      <alignment horizontal="center" vertical="center" wrapText="1"/>
    </xf>
    <xf numFmtId="0" fontId="30" fillId="0" borderId="1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29" fillId="0" borderId="46" xfId="0" applyFont="1" applyBorder="1" applyAlignment="1">
      <alignment horizontal="left" vertical="center" wrapText="1"/>
    </xf>
    <xf numFmtId="0" fontId="29" fillId="0" borderId="45" xfId="0" applyFont="1" applyBorder="1" applyAlignment="1">
      <alignment horizontal="left" vertical="center" wrapText="1"/>
    </xf>
    <xf numFmtId="0" fontId="30" fillId="0" borderId="46" xfId="0" applyFont="1" applyBorder="1" applyAlignment="1">
      <alignment horizontal="center" vertical="center"/>
    </xf>
    <xf numFmtId="0" fontId="30" fillId="0" borderId="45" xfId="0" applyFont="1" applyBorder="1" applyAlignment="1">
      <alignment horizontal="center" vertical="center"/>
    </xf>
    <xf numFmtId="0" fontId="30" fillId="0" borderId="17" xfId="0" applyFont="1" applyBorder="1" applyAlignment="1">
      <alignment horizontal="center" vertical="center"/>
    </xf>
    <xf numFmtId="0" fontId="4" fillId="0" borderId="54"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8" fillId="4" borderId="16" xfId="0" applyFont="1" applyFill="1" applyBorder="1" applyAlignment="1">
      <alignment horizontal="center" vertical="center"/>
    </xf>
    <xf numFmtId="0" fontId="8" fillId="4" borderId="48" xfId="0" applyFont="1" applyFill="1" applyBorder="1" applyAlignment="1">
      <alignment horizontal="center" vertical="center"/>
    </xf>
    <xf numFmtId="0" fontId="4" fillId="0" borderId="16"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8" fillId="4" borderId="15" xfId="0" applyFont="1" applyFill="1" applyBorder="1" applyAlignment="1">
      <alignment horizontal="center" vertical="center"/>
    </xf>
    <xf numFmtId="0" fontId="8" fillId="4" borderId="47"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17" xfId="0" applyFont="1" applyFill="1" applyBorder="1" applyAlignment="1">
      <alignment horizontal="center" vertical="center"/>
    </xf>
    <xf numFmtId="0" fontId="43" fillId="6" borderId="15" xfId="0" applyFont="1" applyFill="1" applyBorder="1" applyAlignment="1">
      <alignment horizontal="center" vertical="center" wrapText="1"/>
    </xf>
    <xf numFmtId="0" fontId="41" fillId="3" borderId="15" xfId="2" applyFont="1" applyFill="1" applyBorder="1" applyAlignment="1">
      <alignment horizontal="center" vertical="center"/>
    </xf>
    <xf numFmtId="0" fontId="41" fillId="3" borderId="83" xfId="2" applyFont="1" applyFill="1" applyBorder="1" applyAlignment="1">
      <alignment horizontal="center" vertical="center"/>
    </xf>
    <xf numFmtId="0" fontId="41" fillId="3" borderId="46" xfId="2" applyFont="1" applyFill="1" applyBorder="1" applyAlignment="1">
      <alignment horizontal="center" vertical="center"/>
    </xf>
    <xf numFmtId="0" fontId="49" fillId="8" borderId="15" xfId="2" applyFont="1" applyFill="1" applyBorder="1" applyAlignment="1">
      <alignment horizontal="center" vertical="center" wrapText="1"/>
    </xf>
    <xf numFmtId="0" fontId="49" fillId="9" borderId="15" xfId="2" applyFont="1" applyFill="1" applyBorder="1" applyAlignment="1">
      <alignment horizontal="center" vertical="center" wrapText="1"/>
    </xf>
    <xf numFmtId="0" fontId="49" fillId="8" borderId="83" xfId="2" applyFont="1" applyFill="1" applyBorder="1" applyAlignment="1">
      <alignment horizontal="center" vertical="center" wrapText="1"/>
    </xf>
    <xf numFmtId="0" fontId="49" fillId="9" borderId="83" xfId="2" applyFont="1" applyFill="1" applyBorder="1" applyAlignment="1">
      <alignment horizontal="center" vertical="center" wrapText="1"/>
    </xf>
    <xf numFmtId="0" fontId="53" fillId="2" borderId="17" xfId="2" applyFont="1" applyFill="1" applyBorder="1" applyAlignment="1">
      <alignment horizontal="center" vertical="center" wrapText="1"/>
    </xf>
    <xf numFmtId="0" fontId="53" fillId="2" borderId="17" xfId="1" applyFont="1" applyFill="1" applyBorder="1" applyAlignment="1">
      <alignment vertical="center" shrinkToFit="1"/>
    </xf>
    <xf numFmtId="0" fontId="53" fillId="7" borderId="17" xfId="0" applyFont="1" applyFill="1" applyBorder="1" applyAlignment="1">
      <alignment horizontal="center" vertical="center" wrapText="1"/>
    </xf>
    <xf numFmtId="0" fontId="53" fillId="10" borderId="17" xfId="0" applyFont="1" applyFill="1" applyBorder="1" applyAlignment="1">
      <alignment horizontal="center" vertical="center" wrapText="1"/>
    </xf>
    <xf numFmtId="0" fontId="53" fillId="2" borderId="17" xfId="2" applyFont="1" applyFill="1" applyBorder="1">
      <alignment vertical="center"/>
    </xf>
    <xf numFmtId="0" fontId="53" fillId="2" borderId="0" xfId="2" applyFont="1" applyFill="1">
      <alignment vertical="center"/>
    </xf>
    <xf numFmtId="0" fontId="53" fillId="2" borderId="15" xfId="2" applyFont="1" applyFill="1" applyBorder="1" applyAlignment="1">
      <alignment horizontal="center" vertical="center" wrapText="1"/>
    </xf>
    <xf numFmtId="0" fontId="53" fillId="2" borderId="15" xfId="1" applyFont="1" applyFill="1" applyBorder="1" applyAlignment="1">
      <alignment vertical="center" shrinkToFit="1"/>
    </xf>
    <xf numFmtId="0" fontId="53" fillId="7" borderId="15" xfId="0" applyFont="1" applyFill="1" applyBorder="1" applyAlignment="1">
      <alignment horizontal="center" vertical="center" wrapText="1"/>
    </xf>
    <xf numFmtId="0" fontId="53" fillId="10" borderId="15" xfId="0" applyFont="1" applyFill="1" applyBorder="1" applyAlignment="1">
      <alignment horizontal="center" vertical="center" wrapText="1"/>
    </xf>
    <xf numFmtId="0" fontId="53" fillId="2" borderId="15" xfId="2" applyFont="1" applyFill="1" applyBorder="1">
      <alignment vertical="center"/>
    </xf>
    <xf numFmtId="0" fontId="53" fillId="2" borderId="15" xfId="1" applyFont="1" applyFill="1" applyBorder="1" applyAlignment="1">
      <alignment vertical="center" wrapText="1"/>
    </xf>
    <xf numFmtId="0" fontId="54" fillId="2" borderId="15" xfId="2" applyFont="1" applyFill="1" applyBorder="1" applyAlignment="1">
      <alignment horizontal="center" vertical="center" wrapText="1"/>
    </xf>
    <xf numFmtId="0" fontId="54" fillId="2" borderId="15" xfId="1" applyFont="1" applyFill="1" applyBorder="1" applyAlignment="1">
      <alignment vertical="center" shrinkToFit="1"/>
    </xf>
    <xf numFmtId="0" fontId="55" fillId="2" borderId="15" xfId="2" applyFont="1" applyFill="1" applyBorder="1" applyAlignment="1">
      <alignment horizontal="center" vertical="center" wrapText="1"/>
    </xf>
    <xf numFmtId="0" fontId="55" fillId="2" borderId="15" xfId="2" applyFont="1" applyFill="1" applyBorder="1">
      <alignment vertical="center"/>
    </xf>
    <xf numFmtId="0" fontId="56" fillId="2" borderId="0" xfId="2" applyFont="1" applyFill="1">
      <alignment vertical="center"/>
    </xf>
    <xf numFmtId="0" fontId="53" fillId="2" borderId="15" xfId="3" applyFont="1" applyFill="1" applyBorder="1" applyAlignment="1">
      <alignment vertical="center" shrinkToFit="1"/>
    </xf>
    <xf numFmtId="0" fontId="54" fillId="8" borderId="15" xfId="2" applyFont="1" applyFill="1" applyBorder="1" applyAlignment="1">
      <alignment horizontal="center" vertical="center" wrapText="1"/>
    </xf>
    <xf numFmtId="0" fontId="54" fillId="9" borderId="15" xfId="2" applyFont="1" applyFill="1" applyBorder="1" applyAlignment="1">
      <alignment horizontal="center" vertical="center" wrapText="1"/>
    </xf>
    <xf numFmtId="0" fontId="54" fillId="2" borderId="15" xfId="0" applyFont="1" applyFill="1" applyBorder="1" applyAlignment="1" applyProtection="1">
      <alignment horizontal="center" vertical="center"/>
      <protection locked="0"/>
    </xf>
    <xf numFmtId="0" fontId="54" fillId="2" borderId="15" xfId="3" applyFont="1" applyFill="1" applyBorder="1" applyAlignment="1">
      <alignment vertical="center" shrinkToFit="1"/>
    </xf>
    <xf numFmtId="0" fontId="54" fillId="2" borderId="15" xfId="1" applyFont="1" applyFill="1" applyBorder="1" applyAlignment="1">
      <alignment vertical="center" wrapText="1" shrinkToFit="1"/>
    </xf>
    <xf numFmtId="0" fontId="55" fillId="8" borderId="15" xfId="2" applyFont="1" applyFill="1" applyBorder="1" applyAlignment="1">
      <alignment horizontal="center" vertical="center" wrapText="1"/>
    </xf>
    <xf numFmtId="0" fontId="55" fillId="9" borderId="15" xfId="2" applyFont="1" applyFill="1" applyBorder="1" applyAlignment="1">
      <alignment horizontal="center" vertical="center" wrapText="1"/>
    </xf>
    <xf numFmtId="0" fontId="55" fillId="2" borderId="15" xfId="2" applyFont="1" applyFill="1" applyBorder="1" applyAlignment="1">
      <alignment vertical="center" wrapText="1"/>
    </xf>
    <xf numFmtId="0" fontId="49" fillId="11" borderId="15" xfId="2" applyFont="1" applyFill="1" applyBorder="1" applyAlignment="1">
      <alignment horizontal="center" vertical="center" wrapText="1"/>
    </xf>
    <xf numFmtId="0" fontId="41" fillId="11" borderId="15" xfId="2" applyFont="1" applyFill="1" applyBorder="1" applyAlignment="1">
      <alignment horizontal="center" vertical="center" wrapText="1"/>
    </xf>
    <xf numFmtId="0" fontId="41" fillId="11" borderId="46" xfId="2" applyFont="1" applyFill="1" applyBorder="1" applyAlignment="1">
      <alignment horizontal="center" vertical="center" wrapText="1"/>
    </xf>
    <xf numFmtId="0" fontId="41" fillId="11" borderId="83" xfId="2" applyFont="1" applyFill="1" applyBorder="1" applyAlignment="1">
      <alignment horizontal="center" vertical="center" wrapText="1"/>
    </xf>
    <xf numFmtId="0" fontId="41" fillId="11" borderId="83" xfId="2" applyFont="1" applyFill="1" applyBorder="1" applyAlignment="1">
      <alignment horizontal="center" vertical="center" wrapText="1"/>
    </xf>
    <xf numFmtId="0" fontId="52" fillId="12" borderId="15" xfId="0" applyFont="1" applyFill="1" applyBorder="1" applyAlignment="1">
      <alignment horizontal="center" vertical="center" wrapText="1"/>
    </xf>
    <xf numFmtId="0" fontId="49" fillId="12" borderId="83" xfId="0" applyFont="1" applyFill="1" applyBorder="1" applyAlignment="1">
      <alignment horizontal="center" vertical="center" wrapText="1"/>
    </xf>
    <xf numFmtId="0" fontId="49" fillId="12" borderId="83" xfId="2" applyFont="1" applyFill="1" applyBorder="1" applyAlignment="1">
      <alignment horizontal="center" vertical="center" wrapText="1"/>
    </xf>
    <xf numFmtId="0" fontId="11" fillId="12" borderId="15" xfId="2" applyFont="1" applyFill="1" applyBorder="1" applyAlignment="1">
      <alignment horizontal="center" vertical="center" wrapText="1"/>
    </xf>
    <xf numFmtId="0" fontId="53" fillId="12" borderId="17" xfId="2" applyFont="1" applyFill="1" applyBorder="1">
      <alignment vertical="center"/>
    </xf>
    <xf numFmtId="0" fontId="53" fillId="13" borderId="15" xfId="0" applyFont="1" applyFill="1" applyBorder="1" applyAlignment="1">
      <alignment horizontal="center" vertical="center" wrapText="1"/>
    </xf>
    <xf numFmtId="0" fontId="53" fillId="12" borderId="15" xfId="0" applyFont="1" applyFill="1" applyBorder="1" applyAlignment="1">
      <alignment vertical="center" wrapText="1"/>
    </xf>
    <xf numFmtId="0" fontId="53" fillId="12" borderId="15" xfId="2" applyFont="1" applyFill="1" applyBorder="1">
      <alignment vertical="center"/>
    </xf>
    <xf numFmtId="0" fontId="55" fillId="12" borderId="15" xfId="2" applyFont="1" applyFill="1" applyBorder="1">
      <alignment vertical="center"/>
    </xf>
    <xf numFmtId="0" fontId="11" fillId="13" borderId="15" xfId="0" applyFont="1" applyFill="1" applyBorder="1" applyAlignment="1">
      <alignment horizontal="center" vertical="center" wrapText="1"/>
    </xf>
    <xf numFmtId="0" fontId="53" fillId="12" borderId="15" xfId="0" applyFont="1" applyFill="1" applyBorder="1" applyAlignment="1">
      <alignment horizontal="center" vertical="center" wrapText="1"/>
    </xf>
    <xf numFmtId="0" fontId="55" fillId="12" borderId="15" xfId="2" applyFont="1" applyFill="1" applyBorder="1" applyAlignment="1">
      <alignment horizontal="center" vertical="center" wrapText="1"/>
    </xf>
    <xf numFmtId="0" fontId="41" fillId="2" borderId="100" xfId="2" applyFont="1" applyFill="1" applyBorder="1" applyAlignment="1">
      <alignment horizontal="center" vertical="center"/>
    </xf>
  </cellXfs>
  <cellStyles count="6">
    <cellStyle name="표준" xfId="0" builtinId="0"/>
    <cellStyle name="표준 10 4" xfId="2" xr:uid="{00000000-0005-0000-0000-000001000000}"/>
    <cellStyle name="표준 10 4 2" xfId="4" xr:uid="{12600594-67FE-4873-A580-69710DB5D9F4}"/>
    <cellStyle name="표준 2 5" xfId="5" xr:uid="{F559BD18-CC44-4813-BE31-D7330C44F9AE}"/>
    <cellStyle name="표준 6" xfId="1" xr:uid="{00000000-0005-0000-0000-000002000000}"/>
    <cellStyle name="표준 7" xfId="3" xr:uid="{288635BF-335B-4938-BF23-067DACFE887D}"/>
  </cellStyles>
  <dxfs count="1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FF"/>
      <color rgb="FF1E0D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4"/>
  <sheetViews>
    <sheetView zoomScale="120" zoomScaleNormal="120" workbookViewId="0">
      <selection activeCell="T14" sqref="T14"/>
    </sheetView>
  </sheetViews>
  <sheetFormatPr defaultRowHeight="16.5"/>
  <cols>
    <col min="1" max="1" width="10.625" style="3" customWidth="1"/>
    <col min="2" max="2" width="6.625" style="3" customWidth="1"/>
    <col min="3" max="4" width="6.625" style="2" customWidth="1"/>
    <col min="5" max="12" width="6.625" style="3" customWidth="1"/>
    <col min="13" max="13" width="12.625" style="2" customWidth="1"/>
  </cols>
  <sheetData>
    <row r="1" spans="1:13" ht="16.5" customHeight="1">
      <c r="A1" s="189" t="s">
        <v>0</v>
      </c>
      <c r="B1" s="189"/>
      <c r="C1" s="189"/>
      <c r="D1" s="189"/>
      <c r="E1" s="189"/>
      <c r="F1" s="189"/>
      <c r="G1" s="189"/>
      <c r="H1" s="189"/>
      <c r="I1" s="189"/>
      <c r="J1" s="189"/>
      <c r="K1" s="189"/>
      <c r="L1" s="189"/>
      <c r="M1" s="189"/>
    </row>
    <row r="2" spans="1:13" ht="17.25" customHeight="1">
      <c r="A2" s="189"/>
      <c r="B2" s="189"/>
      <c r="C2" s="189"/>
      <c r="D2" s="189"/>
      <c r="E2" s="189"/>
      <c r="F2" s="189"/>
      <c r="G2" s="189"/>
      <c r="H2" s="189"/>
      <c r="I2" s="189"/>
      <c r="J2" s="189"/>
      <c r="K2" s="189"/>
      <c r="L2" s="189"/>
      <c r="M2" s="189"/>
    </row>
    <row r="3" spans="1:13" ht="17.25" customHeight="1">
      <c r="A3" s="1"/>
      <c r="B3" s="1"/>
      <c r="C3" s="1"/>
      <c r="D3" s="1"/>
      <c r="E3" s="1"/>
      <c r="F3" s="1"/>
      <c r="G3" s="1"/>
      <c r="H3" s="1"/>
      <c r="I3" s="1"/>
      <c r="J3" s="1"/>
      <c r="K3" s="1"/>
      <c r="L3" s="1"/>
    </row>
    <row r="4" spans="1:13" ht="30" customHeight="1">
      <c r="B4" s="5"/>
      <c r="C4" s="5"/>
      <c r="D4" s="5"/>
      <c r="E4" s="2"/>
      <c r="F4" s="2"/>
      <c r="G4" s="185" t="s">
        <v>1</v>
      </c>
      <c r="H4" s="185"/>
      <c r="I4" s="185" t="s">
        <v>2</v>
      </c>
      <c r="J4" s="185"/>
      <c r="K4" s="47" t="s">
        <v>3</v>
      </c>
      <c r="L4" s="185" t="s">
        <v>4</v>
      </c>
      <c r="M4" s="185"/>
    </row>
    <row r="5" spans="1:13" ht="9.9499999999999993" customHeight="1"/>
    <row r="6" spans="1:13" ht="30" customHeight="1">
      <c r="A6" s="4" t="s">
        <v>5</v>
      </c>
    </row>
    <row r="7" spans="1:13" ht="30" customHeight="1">
      <c r="A7" s="190" t="s">
        <v>6</v>
      </c>
      <c r="B7" s="191"/>
      <c r="C7" s="191"/>
      <c r="D7" s="191"/>
      <c r="E7" s="191"/>
      <c r="F7" s="191"/>
      <c r="G7" s="191"/>
      <c r="H7" s="191"/>
      <c r="I7" s="191"/>
      <c r="J7" s="191"/>
      <c r="K7" s="191"/>
      <c r="L7" s="191"/>
      <c r="M7" s="192"/>
    </row>
    <row r="8" spans="1:13">
      <c r="A8" s="193"/>
      <c r="B8" s="194"/>
      <c r="C8" s="194"/>
      <c r="D8" s="194"/>
      <c r="E8" s="194"/>
      <c r="F8" s="194"/>
      <c r="G8" s="194"/>
      <c r="H8" s="194"/>
      <c r="I8" s="194"/>
      <c r="J8" s="194"/>
      <c r="K8" s="194"/>
      <c r="L8" s="194"/>
      <c r="M8" s="195"/>
    </row>
    <row r="9" spans="1:13">
      <c r="A9" s="193"/>
      <c r="B9" s="194"/>
      <c r="C9" s="194"/>
      <c r="D9" s="194"/>
      <c r="E9" s="194"/>
      <c r="F9" s="194"/>
      <c r="G9" s="194"/>
      <c r="H9" s="194"/>
      <c r="I9" s="194"/>
      <c r="J9" s="194"/>
      <c r="K9" s="194"/>
      <c r="L9" s="194"/>
      <c r="M9" s="195"/>
    </row>
    <row r="10" spans="1:13">
      <c r="A10" s="196"/>
      <c r="B10" s="197"/>
      <c r="C10" s="197"/>
      <c r="D10" s="197"/>
      <c r="E10" s="197"/>
      <c r="F10" s="197"/>
      <c r="G10" s="197"/>
      <c r="H10" s="197"/>
      <c r="I10" s="197"/>
      <c r="J10" s="197"/>
      <c r="K10" s="197"/>
      <c r="L10" s="197"/>
      <c r="M10" s="198"/>
    </row>
    <row r="11" spans="1:13">
      <c r="C11" s="3"/>
      <c r="D11" s="3"/>
      <c r="M11" s="3"/>
    </row>
    <row r="12" spans="1:13" ht="26.1" customHeight="1">
      <c r="A12" s="4" t="s">
        <v>7</v>
      </c>
    </row>
    <row r="13" spans="1:13" ht="9.9499999999999993" customHeight="1"/>
    <row r="14" spans="1:13" ht="39.950000000000003" customHeight="1">
      <c r="A14" s="48" t="s">
        <v>8</v>
      </c>
      <c r="B14" s="199" t="s">
        <v>9</v>
      </c>
      <c r="C14" s="199"/>
      <c r="D14" s="199"/>
      <c r="E14" s="199" t="s">
        <v>10</v>
      </c>
      <c r="F14" s="199"/>
      <c r="G14" s="199"/>
      <c r="H14" s="199"/>
      <c r="I14" s="186" t="s">
        <v>11</v>
      </c>
      <c r="J14" s="187"/>
      <c r="K14" s="187"/>
      <c r="L14" s="188"/>
      <c r="M14" s="48" t="s">
        <v>12</v>
      </c>
    </row>
    <row r="15" spans="1:13" ht="54.95" customHeight="1">
      <c r="A15" s="201" t="s">
        <v>13</v>
      </c>
      <c r="B15" s="185" t="s">
        <v>14</v>
      </c>
      <c r="C15" s="185"/>
      <c r="D15" s="185"/>
      <c r="E15" s="200" t="s">
        <v>15</v>
      </c>
      <c r="F15" s="200"/>
      <c r="G15" s="200"/>
      <c r="H15" s="200"/>
      <c r="I15" s="179"/>
      <c r="J15" s="180"/>
      <c r="K15" s="180"/>
      <c r="L15" s="181"/>
      <c r="M15" s="50"/>
    </row>
    <row r="16" spans="1:13" ht="54.95" customHeight="1">
      <c r="A16" s="203"/>
      <c r="B16" s="200" t="s">
        <v>16</v>
      </c>
      <c r="C16" s="185"/>
      <c r="D16" s="185"/>
      <c r="E16" s="200" t="s">
        <v>17</v>
      </c>
      <c r="F16" s="200"/>
      <c r="G16" s="200"/>
      <c r="H16" s="200"/>
      <c r="I16" s="179"/>
      <c r="J16" s="180"/>
      <c r="K16" s="180"/>
      <c r="L16" s="181"/>
      <c r="M16" s="50"/>
    </row>
    <row r="17" spans="1:13" ht="54.95" customHeight="1">
      <c r="A17" s="201" t="s">
        <v>18</v>
      </c>
      <c r="B17" s="200" t="s">
        <v>19</v>
      </c>
      <c r="C17" s="185"/>
      <c r="D17" s="185"/>
      <c r="E17" s="200" t="s">
        <v>20</v>
      </c>
      <c r="F17" s="200"/>
      <c r="G17" s="200"/>
      <c r="H17" s="200"/>
      <c r="I17" s="179"/>
      <c r="J17" s="180"/>
      <c r="K17" s="180"/>
      <c r="L17" s="181"/>
      <c r="M17" s="50"/>
    </row>
    <row r="18" spans="1:13" ht="54.95" customHeight="1">
      <c r="A18" s="202"/>
      <c r="B18" s="200" t="s">
        <v>21</v>
      </c>
      <c r="C18" s="185"/>
      <c r="D18" s="185"/>
      <c r="E18" s="200" t="s">
        <v>22</v>
      </c>
      <c r="F18" s="200"/>
      <c r="G18" s="200"/>
      <c r="H18" s="200"/>
      <c r="I18" s="179"/>
      <c r="J18" s="180"/>
      <c r="K18" s="180"/>
      <c r="L18" s="181"/>
      <c r="M18" s="50"/>
    </row>
    <row r="19" spans="1:13" ht="54.95" customHeight="1">
      <c r="A19" s="49" t="s">
        <v>23</v>
      </c>
      <c r="B19" s="200" t="s">
        <v>24</v>
      </c>
      <c r="C19" s="200"/>
      <c r="D19" s="200"/>
      <c r="E19" s="200" t="s">
        <v>25</v>
      </c>
      <c r="F19" s="200"/>
      <c r="G19" s="200"/>
      <c r="H19" s="200"/>
      <c r="I19" s="179"/>
      <c r="J19" s="180"/>
      <c r="K19" s="180"/>
      <c r="L19" s="181"/>
      <c r="M19" s="50"/>
    </row>
    <row r="20" spans="1:13" ht="26.25" customHeight="1">
      <c r="A20" s="53"/>
      <c r="B20" s="53"/>
      <c r="C20" s="53"/>
      <c r="D20" s="53"/>
      <c r="E20" s="54"/>
      <c r="F20" s="54"/>
      <c r="G20" s="54"/>
      <c r="H20" s="54"/>
      <c r="I20" s="54"/>
      <c r="J20" s="54"/>
      <c r="K20" s="54"/>
      <c r="L20" s="54"/>
      <c r="M20" s="55"/>
    </row>
    <row r="21" spans="1:13" ht="24.95" customHeight="1">
      <c r="A21" s="10" t="s">
        <v>26</v>
      </c>
      <c r="B21" s="9"/>
      <c r="C21" s="9"/>
      <c r="D21" s="9"/>
      <c r="E21" s="9"/>
      <c r="F21" s="9"/>
      <c r="G21" s="9"/>
      <c r="H21" s="9"/>
      <c r="I21" s="9"/>
      <c r="J21" s="9"/>
      <c r="K21" s="9"/>
      <c r="L21" s="9"/>
      <c r="M21" s="11"/>
    </row>
    <row r="22" spans="1:13" ht="24.95" customHeight="1">
      <c r="A22" s="182" t="s">
        <v>27</v>
      </c>
      <c r="B22" s="183"/>
      <c r="C22" s="183"/>
      <c r="D22" s="183"/>
      <c r="E22" s="183"/>
      <c r="F22" s="183"/>
      <c r="G22" s="183"/>
      <c r="H22" s="183"/>
      <c r="I22" s="183"/>
      <c r="J22" s="183"/>
      <c r="K22" s="183"/>
      <c r="L22" s="183"/>
      <c r="M22" s="184"/>
    </row>
    <row r="23" spans="1:13" ht="24.95" customHeight="1">
      <c r="A23" s="182" t="s">
        <v>28</v>
      </c>
      <c r="B23" s="183"/>
      <c r="C23" s="183"/>
      <c r="D23" s="183"/>
      <c r="E23" s="8"/>
      <c r="F23" s="8"/>
      <c r="G23" s="8"/>
      <c r="H23" s="8"/>
      <c r="I23" s="8"/>
      <c r="J23" s="8"/>
      <c r="K23" s="8"/>
      <c r="L23" s="8"/>
      <c r="M23" s="12"/>
    </row>
    <row r="24" spans="1:13" ht="24.95" customHeight="1">
      <c r="A24" s="13" t="s">
        <v>29</v>
      </c>
      <c r="B24" s="14"/>
      <c r="C24" s="14"/>
      <c r="D24" s="14"/>
      <c r="E24" s="15"/>
      <c r="F24" s="15"/>
      <c r="G24" s="15"/>
      <c r="H24" s="15"/>
      <c r="I24" s="15"/>
      <c r="J24" s="15"/>
      <c r="K24" s="15"/>
      <c r="L24" s="15"/>
      <c r="M24" s="16"/>
    </row>
  </sheetData>
  <mergeCells count="27">
    <mergeCell ref="A23:D23"/>
    <mergeCell ref="E19:H19"/>
    <mergeCell ref="B19:D19"/>
    <mergeCell ref="A17:A18"/>
    <mergeCell ref="A15:A16"/>
    <mergeCell ref="B16:D16"/>
    <mergeCell ref="E16:H16"/>
    <mergeCell ref="A1:M2"/>
    <mergeCell ref="A7:M10"/>
    <mergeCell ref="E14:H14"/>
    <mergeCell ref="E18:H18"/>
    <mergeCell ref="E15:H15"/>
    <mergeCell ref="E17:H17"/>
    <mergeCell ref="B14:D14"/>
    <mergeCell ref="B15:D15"/>
    <mergeCell ref="B17:D17"/>
    <mergeCell ref="B18:D18"/>
    <mergeCell ref="I18:L18"/>
    <mergeCell ref="I19:L19"/>
    <mergeCell ref="A22:M22"/>
    <mergeCell ref="G4:H4"/>
    <mergeCell ref="I4:J4"/>
    <mergeCell ref="L4:M4"/>
    <mergeCell ref="I14:L14"/>
    <mergeCell ref="I15:L15"/>
    <mergeCell ref="I16:L16"/>
    <mergeCell ref="I17:L17"/>
  </mergeCells>
  <phoneticPr fontId="1" type="noConversion"/>
  <pageMargins left="0.27559055118110237" right="0.19685039370078741" top="0.74803149606299213" bottom="0.47244094488188981"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45"/>
  <sheetViews>
    <sheetView tabSelected="1" view="pageBreakPreview" zoomScale="130" zoomScaleNormal="100" zoomScaleSheetLayoutView="130" workbookViewId="0">
      <pane xSplit="1" ySplit="6" topLeftCell="J9" activePane="bottomRight" state="frozen"/>
      <selection pane="topRight" activeCell="B1" sqref="B1"/>
      <selection pane="bottomLeft" activeCell="A7" sqref="A7"/>
      <selection pane="bottomRight" activeCell="A3" sqref="A3:C3"/>
    </sheetView>
  </sheetViews>
  <sheetFormatPr defaultColWidth="9" defaultRowHeight="16.5" outlineLevelCol="1"/>
  <cols>
    <col min="1" max="1" width="7.125" style="56" customWidth="1"/>
    <col min="2" max="2" width="9.375" style="56" customWidth="1"/>
    <col min="3" max="3" width="23.25" style="56" customWidth="1"/>
    <col min="4" max="5" width="6.25" style="56" customWidth="1"/>
    <col min="6" max="8" width="4.5" style="56" customWidth="1" outlineLevel="1"/>
    <col min="9" max="16" width="4.875" style="56" customWidth="1"/>
    <col min="17" max="27" width="10.75" style="56" customWidth="1"/>
    <col min="28" max="28" width="13.375" style="56" customWidth="1"/>
    <col min="29" max="16384" width="9" style="56"/>
  </cols>
  <sheetData>
    <row r="1" spans="1:28" ht="31.5">
      <c r="A1" s="174" t="s">
        <v>30</v>
      </c>
      <c r="B1" s="174"/>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row>
    <row r="2" spans="1:28" ht="10.5" customHeight="1"/>
    <row r="3" spans="1:28" s="63" customFormat="1" ht="19.5" customHeight="1">
      <c r="A3" s="175" t="s">
        <v>484</v>
      </c>
      <c r="B3" s="176"/>
      <c r="C3" s="177"/>
      <c r="I3" s="150"/>
      <c r="L3" s="150"/>
      <c r="M3" s="150"/>
      <c r="N3" s="178" t="s">
        <v>274</v>
      </c>
      <c r="O3" s="178"/>
      <c r="P3" s="178"/>
      <c r="Q3" s="151"/>
      <c r="R3" s="151"/>
      <c r="S3" s="151"/>
      <c r="T3" s="151"/>
      <c r="U3" s="151"/>
      <c r="V3" s="151"/>
      <c r="W3" s="151"/>
      <c r="X3" s="151"/>
      <c r="Y3" s="151"/>
      <c r="Z3" s="352" t="s">
        <v>503</v>
      </c>
      <c r="AA3" s="352"/>
      <c r="AB3" s="352"/>
    </row>
    <row r="4" spans="1:28" s="63" customFormat="1" ht="21" customHeight="1">
      <c r="A4" s="336" t="s">
        <v>32</v>
      </c>
      <c r="B4" s="336" t="s">
        <v>33</v>
      </c>
      <c r="C4" s="336" t="s">
        <v>34</v>
      </c>
      <c r="D4" s="336" t="s">
        <v>35</v>
      </c>
      <c r="E4" s="335" t="s">
        <v>36</v>
      </c>
      <c r="F4" s="335"/>
      <c r="G4" s="335"/>
      <c r="H4" s="335"/>
      <c r="I4" s="335" t="s">
        <v>37</v>
      </c>
      <c r="J4" s="335"/>
      <c r="K4" s="335" t="s">
        <v>493</v>
      </c>
      <c r="L4" s="335"/>
      <c r="M4" s="335" t="s">
        <v>38</v>
      </c>
      <c r="N4" s="335"/>
      <c r="O4" s="335" t="s">
        <v>39</v>
      </c>
      <c r="P4" s="335"/>
      <c r="Q4" s="301" t="s">
        <v>40</v>
      </c>
      <c r="R4" s="301"/>
      <c r="S4" s="301"/>
      <c r="T4" s="301"/>
      <c r="U4" s="301"/>
      <c r="V4" s="301"/>
      <c r="W4" s="301"/>
      <c r="X4" s="301"/>
      <c r="Y4" s="301"/>
      <c r="Z4" s="301"/>
      <c r="AA4" s="301"/>
      <c r="AB4" s="302" t="s">
        <v>41</v>
      </c>
    </row>
    <row r="5" spans="1:28" s="63" customFormat="1" ht="21" customHeight="1">
      <c r="A5" s="337"/>
      <c r="B5" s="337"/>
      <c r="C5" s="337"/>
      <c r="D5" s="337"/>
      <c r="E5" s="335"/>
      <c r="F5" s="335"/>
      <c r="G5" s="335"/>
      <c r="H5" s="335"/>
      <c r="I5" s="335"/>
      <c r="J5" s="335"/>
      <c r="K5" s="335"/>
      <c r="L5" s="335"/>
      <c r="M5" s="335"/>
      <c r="N5" s="335"/>
      <c r="O5" s="335"/>
      <c r="P5" s="335"/>
      <c r="Q5" s="305" t="s">
        <v>485</v>
      </c>
      <c r="R5" s="305" t="s">
        <v>486</v>
      </c>
      <c r="S5" s="305" t="s">
        <v>487</v>
      </c>
      <c r="T5" s="306" t="s">
        <v>488</v>
      </c>
      <c r="U5" s="306" t="s">
        <v>489</v>
      </c>
      <c r="V5" s="306" t="s">
        <v>490</v>
      </c>
      <c r="W5" s="340" t="s">
        <v>491</v>
      </c>
      <c r="X5" s="340"/>
      <c r="Y5" s="340"/>
      <c r="Z5" s="340"/>
      <c r="AA5" s="340"/>
      <c r="AB5" s="304"/>
    </row>
    <row r="6" spans="1:28" s="63" customFormat="1" ht="46.5" customHeight="1" thickBot="1">
      <c r="A6" s="338"/>
      <c r="B6" s="338"/>
      <c r="C6" s="338"/>
      <c r="D6" s="338"/>
      <c r="E6" s="339" t="s">
        <v>42</v>
      </c>
      <c r="F6" s="339" t="s">
        <v>43</v>
      </c>
      <c r="G6" s="339" t="s">
        <v>44</v>
      </c>
      <c r="H6" s="339" t="s">
        <v>45</v>
      </c>
      <c r="I6" s="339" t="s">
        <v>46</v>
      </c>
      <c r="J6" s="339" t="s">
        <v>47</v>
      </c>
      <c r="K6" s="339" t="s">
        <v>46</v>
      </c>
      <c r="L6" s="339" t="s">
        <v>47</v>
      </c>
      <c r="M6" s="339" t="s">
        <v>46</v>
      </c>
      <c r="N6" s="339" t="s">
        <v>47</v>
      </c>
      <c r="O6" s="339" t="s">
        <v>46</v>
      </c>
      <c r="P6" s="339" t="s">
        <v>47</v>
      </c>
      <c r="Q6" s="307"/>
      <c r="R6" s="307"/>
      <c r="S6" s="307"/>
      <c r="T6" s="308"/>
      <c r="U6" s="308"/>
      <c r="V6" s="308"/>
      <c r="W6" s="341" t="s">
        <v>438</v>
      </c>
      <c r="X6" s="341" t="s">
        <v>439</v>
      </c>
      <c r="Y6" s="341" t="s">
        <v>440</v>
      </c>
      <c r="Z6" s="341" t="s">
        <v>441</v>
      </c>
      <c r="AA6" s="342" t="s">
        <v>442</v>
      </c>
      <c r="AB6" s="303"/>
    </row>
    <row r="7" spans="1:28" s="314" customFormat="1" ht="23.25" customHeight="1" thickTop="1">
      <c r="A7" s="309" t="s">
        <v>48</v>
      </c>
      <c r="B7" s="309" t="s">
        <v>280</v>
      </c>
      <c r="C7" s="310" t="s">
        <v>49</v>
      </c>
      <c r="D7" s="309">
        <v>3</v>
      </c>
      <c r="E7" s="309">
        <f>SUM(F7:H7)</f>
        <v>4</v>
      </c>
      <c r="F7" s="309">
        <v>2</v>
      </c>
      <c r="G7" s="309">
        <v>2</v>
      </c>
      <c r="H7" s="309">
        <v>0</v>
      </c>
      <c r="I7" s="309"/>
      <c r="J7" s="309"/>
      <c r="K7" s="309" t="s">
        <v>50</v>
      </c>
      <c r="L7" s="309"/>
      <c r="M7" s="309"/>
      <c r="N7" s="309"/>
      <c r="O7" s="309"/>
      <c r="P7" s="309"/>
      <c r="Q7" s="311" t="s">
        <v>492</v>
      </c>
      <c r="R7" s="311" t="s">
        <v>299</v>
      </c>
      <c r="S7" s="311" t="s">
        <v>300</v>
      </c>
      <c r="T7" s="312" t="s">
        <v>301</v>
      </c>
      <c r="U7" s="312" t="s">
        <v>302</v>
      </c>
      <c r="V7" s="312" t="s">
        <v>303</v>
      </c>
      <c r="W7" s="343" t="s">
        <v>494</v>
      </c>
      <c r="X7" s="343" t="s">
        <v>495</v>
      </c>
      <c r="Y7" s="343" t="s">
        <v>496</v>
      </c>
      <c r="Z7" s="343" t="s">
        <v>497</v>
      </c>
      <c r="AA7" s="344"/>
      <c r="AB7" s="313"/>
    </row>
    <row r="8" spans="1:28" s="314" customFormat="1" ht="23.25" customHeight="1">
      <c r="A8" s="315" t="s">
        <v>51</v>
      </c>
      <c r="B8" s="315" t="s">
        <v>281</v>
      </c>
      <c r="C8" s="316" t="s">
        <v>292</v>
      </c>
      <c r="D8" s="315">
        <v>3</v>
      </c>
      <c r="E8" s="315">
        <f t="shared" ref="E8:E17" si="0">SUM(F8:H8)</f>
        <v>3</v>
      </c>
      <c r="F8" s="315">
        <v>3</v>
      </c>
      <c r="G8" s="315">
        <v>0</v>
      </c>
      <c r="H8" s="315">
        <v>0</v>
      </c>
      <c r="I8" s="315"/>
      <c r="J8" s="315"/>
      <c r="K8" s="315" t="s">
        <v>50</v>
      </c>
      <c r="L8" s="315"/>
      <c r="M8" s="315"/>
      <c r="N8" s="315"/>
      <c r="O8" s="315"/>
      <c r="P8" s="315"/>
      <c r="Q8" s="317" t="s">
        <v>304</v>
      </c>
      <c r="R8" s="317" t="s">
        <v>305</v>
      </c>
      <c r="S8" s="317" t="s">
        <v>306</v>
      </c>
      <c r="T8" s="318" t="s">
        <v>306</v>
      </c>
      <c r="U8" s="318" t="s">
        <v>307</v>
      </c>
      <c r="V8" s="318" t="s">
        <v>308</v>
      </c>
      <c r="W8" s="345"/>
      <c r="X8" s="345"/>
      <c r="Y8" s="345"/>
      <c r="Z8" s="345"/>
      <c r="AA8" s="346" t="s">
        <v>53</v>
      </c>
      <c r="AB8" s="319"/>
    </row>
    <row r="9" spans="1:28" s="314" customFormat="1" ht="23.25" customHeight="1">
      <c r="A9" s="315" t="s">
        <v>51</v>
      </c>
      <c r="B9" s="315" t="s">
        <v>282</v>
      </c>
      <c r="C9" s="316" t="s">
        <v>293</v>
      </c>
      <c r="D9" s="315">
        <v>3</v>
      </c>
      <c r="E9" s="315">
        <f t="shared" si="0"/>
        <v>3</v>
      </c>
      <c r="F9" s="315">
        <v>3</v>
      </c>
      <c r="G9" s="315">
        <v>0</v>
      </c>
      <c r="H9" s="315">
        <v>0</v>
      </c>
      <c r="I9" s="315"/>
      <c r="J9" s="315"/>
      <c r="K9" s="315" t="s">
        <v>50</v>
      </c>
      <c r="L9" s="315"/>
      <c r="M9" s="315"/>
      <c r="N9" s="315"/>
      <c r="O9" s="315"/>
      <c r="P9" s="315"/>
      <c r="Q9" s="317" t="s">
        <v>309</v>
      </c>
      <c r="R9" s="317" t="s">
        <v>310</v>
      </c>
      <c r="S9" s="317" t="s">
        <v>311</v>
      </c>
      <c r="T9" s="318" t="s">
        <v>312</v>
      </c>
      <c r="U9" s="318" t="s">
        <v>313</v>
      </c>
      <c r="V9" s="318" t="s">
        <v>314</v>
      </c>
      <c r="W9" s="345"/>
      <c r="X9" s="345"/>
      <c r="Y9" s="345"/>
      <c r="Z9" s="345"/>
      <c r="AA9" s="346" t="s">
        <v>53</v>
      </c>
      <c r="AB9" s="319"/>
    </row>
    <row r="10" spans="1:28" s="314" customFormat="1" ht="23.25" customHeight="1">
      <c r="A10" s="315" t="s">
        <v>51</v>
      </c>
      <c r="B10" s="315" t="s">
        <v>283</v>
      </c>
      <c r="C10" s="320" t="s">
        <v>294</v>
      </c>
      <c r="D10" s="315">
        <v>3</v>
      </c>
      <c r="E10" s="315">
        <f t="shared" si="0"/>
        <v>3</v>
      </c>
      <c r="F10" s="315">
        <v>3</v>
      </c>
      <c r="G10" s="315">
        <v>0</v>
      </c>
      <c r="H10" s="315">
        <v>0</v>
      </c>
      <c r="I10" s="315"/>
      <c r="J10" s="315"/>
      <c r="K10" s="315" t="s">
        <v>50</v>
      </c>
      <c r="L10" s="315"/>
      <c r="M10" s="315"/>
      <c r="N10" s="315"/>
      <c r="O10" s="315"/>
      <c r="P10" s="315"/>
      <c r="Q10" s="317" t="s">
        <v>315</v>
      </c>
      <c r="R10" s="317" t="s">
        <v>316</v>
      </c>
      <c r="S10" s="317" t="s">
        <v>317</v>
      </c>
      <c r="T10" s="318" t="s">
        <v>318</v>
      </c>
      <c r="U10" s="318" t="s">
        <v>319</v>
      </c>
      <c r="V10" s="318" t="s">
        <v>320</v>
      </c>
      <c r="W10" s="343" t="s">
        <v>498</v>
      </c>
      <c r="X10" s="345"/>
      <c r="Y10" s="345"/>
      <c r="Z10" s="345"/>
      <c r="AA10" s="347"/>
      <c r="AB10" s="319"/>
    </row>
    <row r="11" spans="1:28" s="325" customFormat="1" ht="23.25" customHeight="1">
      <c r="A11" s="321" t="s">
        <v>56</v>
      </c>
      <c r="B11" s="321" t="s">
        <v>285</v>
      </c>
      <c r="C11" s="322" t="s">
        <v>57</v>
      </c>
      <c r="D11" s="321">
        <v>3</v>
      </c>
      <c r="E11" s="321">
        <f t="shared" si="0"/>
        <v>3</v>
      </c>
      <c r="F11" s="321">
        <v>3</v>
      </c>
      <c r="G11" s="321">
        <v>0</v>
      </c>
      <c r="H11" s="321">
        <v>0</v>
      </c>
      <c r="I11" s="321"/>
      <c r="J11" s="321"/>
      <c r="K11" s="321" t="s">
        <v>58</v>
      </c>
      <c r="L11" s="323"/>
      <c r="M11" s="323"/>
      <c r="N11" s="323"/>
      <c r="O11" s="323"/>
      <c r="P11" s="323"/>
      <c r="Q11" s="317" t="s">
        <v>321</v>
      </c>
      <c r="R11" s="317" t="s">
        <v>322</v>
      </c>
      <c r="S11" s="317" t="s">
        <v>323</v>
      </c>
      <c r="T11" s="318" t="s">
        <v>324</v>
      </c>
      <c r="U11" s="318" t="s">
        <v>325</v>
      </c>
      <c r="V11" s="318" t="s">
        <v>326</v>
      </c>
      <c r="W11" s="345"/>
      <c r="X11" s="345"/>
      <c r="Y11" s="345"/>
      <c r="Z11" s="343" t="s">
        <v>499</v>
      </c>
      <c r="AA11" s="348"/>
      <c r="AB11" s="324"/>
    </row>
    <row r="12" spans="1:28" s="314" customFormat="1" ht="23.25" customHeight="1">
      <c r="A12" s="315" t="s">
        <v>51</v>
      </c>
      <c r="B12" s="315" t="s">
        <v>284</v>
      </c>
      <c r="C12" s="316" t="s">
        <v>59</v>
      </c>
      <c r="D12" s="315">
        <v>2</v>
      </c>
      <c r="E12" s="315">
        <f t="shared" si="0"/>
        <v>4</v>
      </c>
      <c r="F12" s="315">
        <v>0</v>
      </c>
      <c r="G12" s="315">
        <v>4</v>
      </c>
      <c r="H12" s="315">
        <v>0</v>
      </c>
      <c r="I12" s="315"/>
      <c r="J12" s="315"/>
      <c r="K12" s="315"/>
      <c r="L12" s="315" t="s">
        <v>50</v>
      </c>
      <c r="M12" s="315"/>
      <c r="N12" s="315"/>
      <c r="O12" s="315"/>
      <c r="P12" s="315"/>
      <c r="Q12" s="317" t="s">
        <v>327</v>
      </c>
      <c r="R12" s="317" t="s">
        <v>328</v>
      </c>
      <c r="S12" s="317" t="s">
        <v>306</v>
      </c>
      <c r="T12" s="318" t="s">
        <v>306</v>
      </c>
      <c r="U12" s="318" t="s">
        <v>329</v>
      </c>
      <c r="V12" s="318" t="s">
        <v>330</v>
      </c>
      <c r="W12" s="345"/>
      <c r="X12" s="345"/>
      <c r="Y12" s="345"/>
      <c r="Z12" s="345"/>
      <c r="AA12" s="347"/>
      <c r="AB12" s="319"/>
    </row>
    <row r="13" spans="1:28" s="325" customFormat="1" ht="23.25" customHeight="1">
      <c r="A13" s="321" t="s">
        <v>56</v>
      </c>
      <c r="B13" s="321" t="s">
        <v>286</v>
      </c>
      <c r="C13" s="322" t="s">
        <v>295</v>
      </c>
      <c r="D13" s="321">
        <v>3</v>
      </c>
      <c r="E13" s="321">
        <f t="shared" si="0"/>
        <v>3</v>
      </c>
      <c r="F13" s="321">
        <v>3</v>
      </c>
      <c r="G13" s="321">
        <v>0</v>
      </c>
      <c r="H13" s="321">
        <v>0</v>
      </c>
      <c r="I13" s="321"/>
      <c r="J13" s="321"/>
      <c r="K13" s="321"/>
      <c r="L13" s="321" t="s">
        <v>50</v>
      </c>
      <c r="M13" s="323"/>
      <c r="N13" s="323"/>
      <c r="O13" s="323"/>
      <c r="P13" s="323"/>
      <c r="Q13" s="317" t="s">
        <v>331</v>
      </c>
      <c r="R13" s="317" t="s">
        <v>332</v>
      </c>
      <c r="S13" s="317" t="s">
        <v>306</v>
      </c>
      <c r="T13" s="318" t="s">
        <v>306</v>
      </c>
      <c r="U13" s="318" t="s">
        <v>333</v>
      </c>
      <c r="V13" s="318" t="s">
        <v>334</v>
      </c>
      <c r="W13" s="345"/>
      <c r="X13" s="345"/>
      <c r="Y13" s="345"/>
      <c r="Z13" s="345"/>
      <c r="AA13" s="348"/>
      <c r="AB13" s="324"/>
    </row>
    <row r="14" spans="1:28" s="325" customFormat="1" ht="23.25" customHeight="1">
      <c r="A14" s="321" t="s">
        <v>56</v>
      </c>
      <c r="B14" s="321" t="s">
        <v>287</v>
      </c>
      <c r="C14" s="322" t="s">
        <v>296</v>
      </c>
      <c r="D14" s="321">
        <v>3</v>
      </c>
      <c r="E14" s="321">
        <f t="shared" si="0"/>
        <v>3</v>
      </c>
      <c r="F14" s="321">
        <v>3</v>
      </c>
      <c r="G14" s="321">
        <v>0</v>
      </c>
      <c r="H14" s="321">
        <v>0</v>
      </c>
      <c r="I14" s="321"/>
      <c r="J14" s="321"/>
      <c r="K14" s="321"/>
      <c r="L14" s="321" t="s">
        <v>50</v>
      </c>
      <c r="M14" s="323"/>
      <c r="N14" s="323"/>
      <c r="O14" s="323"/>
      <c r="P14" s="323"/>
      <c r="Q14" s="317" t="s">
        <v>335</v>
      </c>
      <c r="R14" s="317" t="s">
        <v>336</v>
      </c>
      <c r="S14" s="317" t="s">
        <v>306</v>
      </c>
      <c r="T14" s="318" t="s">
        <v>306</v>
      </c>
      <c r="U14" s="318" t="s">
        <v>337</v>
      </c>
      <c r="V14" s="318" t="s">
        <v>338</v>
      </c>
      <c r="W14" s="345"/>
      <c r="X14" s="345"/>
      <c r="Y14" s="345"/>
      <c r="Z14" s="345"/>
      <c r="AA14" s="348"/>
      <c r="AB14" s="324"/>
    </row>
    <row r="15" spans="1:28" s="325" customFormat="1" ht="23.25" customHeight="1">
      <c r="A15" s="321" t="s">
        <v>56</v>
      </c>
      <c r="B15" s="321" t="s">
        <v>289</v>
      </c>
      <c r="C15" s="322" t="s">
        <v>297</v>
      </c>
      <c r="D15" s="321">
        <v>3</v>
      </c>
      <c r="E15" s="321">
        <f t="shared" si="0"/>
        <v>3</v>
      </c>
      <c r="F15" s="321">
        <v>3</v>
      </c>
      <c r="G15" s="321">
        <v>0</v>
      </c>
      <c r="H15" s="321">
        <v>0</v>
      </c>
      <c r="I15" s="321"/>
      <c r="J15" s="321"/>
      <c r="K15" s="321"/>
      <c r="L15" s="321" t="s">
        <v>50</v>
      </c>
      <c r="M15" s="323"/>
      <c r="N15" s="323"/>
      <c r="O15" s="323"/>
      <c r="P15" s="323"/>
      <c r="Q15" s="317" t="s">
        <v>339</v>
      </c>
      <c r="R15" s="317" t="s">
        <v>340</v>
      </c>
      <c r="S15" s="317" t="s">
        <v>306</v>
      </c>
      <c r="T15" s="318" t="s">
        <v>306</v>
      </c>
      <c r="U15" s="318" t="s">
        <v>341</v>
      </c>
      <c r="V15" s="318" t="s">
        <v>342</v>
      </c>
      <c r="W15" s="345"/>
      <c r="X15" s="345"/>
      <c r="Y15" s="345"/>
      <c r="Z15" s="345"/>
      <c r="AA15" s="348"/>
      <c r="AB15" s="324"/>
    </row>
    <row r="16" spans="1:28" s="325" customFormat="1" ht="23.25" customHeight="1">
      <c r="A16" s="321" t="s">
        <v>56</v>
      </c>
      <c r="B16" s="321" t="s">
        <v>288</v>
      </c>
      <c r="C16" s="322" t="s">
        <v>61</v>
      </c>
      <c r="D16" s="321">
        <v>3</v>
      </c>
      <c r="E16" s="321">
        <f t="shared" si="0"/>
        <v>4</v>
      </c>
      <c r="F16" s="321">
        <v>2</v>
      </c>
      <c r="G16" s="321">
        <v>2</v>
      </c>
      <c r="H16" s="321">
        <v>0</v>
      </c>
      <c r="I16" s="321"/>
      <c r="J16" s="321"/>
      <c r="K16" s="321"/>
      <c r="L16" s="321" t="s">
        <v>50</v>
      </c>
      <c r="M16" s="323"/>
      <c r="N16" s="323"/>
      <c r="O16" s="323"/>
      <c r="P16" s="323"/>
      <c r="Q16" s="317" t="s">
        <v>343</v>
      </c>
      <c r="R16" s="317" t="s">
        <v>344</v>
      </c>
      <c r="S16" s="317" t="s">
        <v>345</v>
      </c>
      <c r="T16" s="318" t="s">
        <v>346</v>
      </c>
      <c r="U16" s="318" t="s">
        <v>347</v>
      </c>
      <c r="V16" s="318" t="s">
        <v>348</v>
      </c>
      <c r="W16" s="345"/>
      <c r="X16" s="345"/>
      <c r="Y16" s="345"/>
      <c r="Z16" s="345"/>
      <c r="AA16" s="348"/>
      <c r="AB16" s="324"/>
    </row>
    <row r="17" spans="1:28" s="325" customFormat="1" ht="23.25" customHeight="1">
      <c r="A17" s="321" t="s">
        <v>56</v>
      </c>
      <c r="B17" s="321" t="s">
        <v>290</v>
      </c>
      <c r="C17" s="322" t="s">
        <v>62</v>
      </c>
      <c r="D17" s="321">
        <v>3</v>
      </c>
      <c r="E17" s="321">
        <f t="shared" si="0"/>
        <v>3</v>
      </c>
      <c r="F17" s="321">
        <v>3</v>
      </c>
      <c r="G17" s="321">
        <v>0</v>
      </c>
      <c r="H17" s="321">
        <v>0</v>
      </c>
      <c r="I17" s="321"/>
      <c r="J17" s="321"/>
      <c r="K17" s="321"/>
      <c r="L17" s="321" t="s">
        <v>50</v>
      </c>
      <c r="M17" s="323"/>
      <c r="N17" s="323"/>
      <c r="O17" s="323"/>
      <c r="P17" s="323"/>
      <c r="Q17" s="317" t="s">
        <v>349</v>
      </c>
      <c r="R17" s="317" t="s">
        <v>350</v>
      </c>
      <c r="S17" s="317" t="s">
        <v>351</v>
      </c>
      <c r="T17" s="318" t="s">
        <v>352</v>
      </c>
      <c r="U17" s="318" t="s">
        <v>353</v>
      </c>
      <c r="V17" s="318" t="s">
        <v>354</v>
      </c>
      <c r="W17" s="345"/>
      <c r="X17" s="345"/>
      <c r="Y17" s="345"/>
      <c r="Z17" s="345"/>
      <c r="AA17" s="348"/>
      <c r="AB17" s="324"/>
    </row>
    <row r="18" spans="1:28" s="325" customFormat="1" ht="23.25" customHeight="1">
      <c r="A18" s="321" t="s">
        <v>63</v>
      </c>
      <c r="B18" s="321" t="s">
        <v>291</v>
      </c>
      <c r="C18" s="322" t="s">
        <v>298</v>
      </c>
      <c r="D18" s="321">
        <v>3</v>
      </c>
      <c r="E18" s="321">
        <f>SUM(F18:H18)</f>
        <v>3</v>
      </c>
      <c r="F18" s="321">
        <v>3</v>
      </c>
      <c r="G18" s="321">
        <v>0</v>
      </c>
      <c r="H18" s="321">
        <v>0</v>
      </c>
      <c r="I18" s="321"/>
      <c r="J18" s="321"/>
      <c r="K18" s="321"/>
      <c r="L18" s="321" t="s">
        <v>50</v>
      </c>
      <c r="M18" s="323"/>
      <c r="N18" s="323"/>
      <c r="O18" s="323"/>
      <c r="P18" s="323"/>
      <c r="Q18" s="317" t="s">
        <v>355</v>
      </c>
      <c r="R18" s="317" t="s">
        <v>356</v>
      </c>
      <c r="S18" s="317" t="s">
        <v>306</v>
      </c>
      <c r="T18" s="318" t="s">
        <v>306</v>
      </c>
      <c r="U18" s="318" t="s">
        <v>357</v>
      </c>
      <c r="V18" s="318" t="s">
        <v>358</v>
      </c>
      <c r="W18" s="345"/>
      <c r="X18" s="345"/>
      <c r="Y18" s="345"/>
      <c r="Z18" s="345"/>
      <c r="AA18" s="348"/>
      <c r="AB18" s="324"/>
    </row>
    <row r="19" spans="1:28" s="314" customFormat="1" ht="23.25" customHeight="1">
      <c r="A19" s="315" t="s">
        <v>51</v>
      </c>
      <c r="B19" s="315" t="s">
        <v>413</v>
      </c>
      <c r="C19" s="326" t="s">
        <v>64</v>
      </c>
      <c r="D19" s="315">
        <v>3</v>
      </c>
      <c r="E19" s="315">
        <f t="shared" ref="E19:E21" si="1">SUM(F19:H19)</f>
        <v>3</v>
      </c>
      <c r="F19" s="315">
        <v>3</v>
      </c>
      <c r="G19" s="315">
        <v>0</v>
      </c>
      <c r="H19" s="315">
        <v>0</v>
      </c>
      <c r="I19" s="315"/>
      <c r="J19" s="315"/>
      <c r="K19" s="315"/>
      <c r="L19" s="315"/>
      <c r="M19" s="315" t="s">
        <v>50</v>
      </c>
      <c r="N19" s="315"/>
      <c r="O19" s="315"/>
      <c r="P19" s="315"/>
      <c r="Q19" s="327" t="s">
        <v>359</v>
      </c>
      <c r="R19" s="327" t="s">
        <v>360</v>
      </c>
      <c r="S19" s="327" t="s">
        <v>361</v>
      </c>
      <c r="T19" s="328"/>
      <c r="U19" s="328" t="s">
        <v>444</v>
      </c>
      <c r="V19" s="328" t="s">
        <v>445</v>
      </c>
      <c r="W19" s="345"/>
      <c r="X19" s="345"/>
      <c r="Y19" s="345"/>
      <c r="Z19" s="345"/>
      <c r="AA19" s="347"/>
      <c r="AB19" s="319"/>
    </row>
    <row r="20" spans="1:28" s="314" customFormat="1" ht="23.25" customHeight="1">
      <c r="A20" s="315" t="s">
        <v>51</v>
      </c>
      <c r="B20" s="315" t="s">
        <v>414</v>
      </c>
      <c r="C20" s="316" t="s">
        <v>65</v>
      </c>
      <c r="D20" s="315">
        <v>2</v>
      </c>
      <c r="E20" s="315">
        <f>SUM(F20:H20)</f>
        <v>4</v>
      </c>
      <c r="F20" s="315">
        <v>0</v>
      </c>
      <c r="G20" s="315">
        <v>4</v>
      </c>
      <c r="H20" s="315">
        <v>0</v>
      </c>
      <c r="I20" s="315"/>
      <c r="J20" s="315"/>
      <c r="K20" s="315"/>
      <c r="L20" s="315"/>
      <c r="M20" s="315" t="s">
        <v>50</v>
      </c>
      <c r="N20" s="315"/>
      <c r="O20" s="315"/>
      <c r="P20" s="315"/>
      <c r="Q20" s="327" t="s">
        <v>362</v>
      </c>
      <c r="R20" s="327" t="s">
        <v>363</v>
      </c>
      <c r="S20" s="327" t="s">
        <v>306</v>
      </c>
      <c r="T20" s="328"/>
      <c r="U20" s="328" t="s">
        <v>446</v>
      </c>
      <c r="V20" s="328" t="s">
        <v>447</v>
      </c>
      <c r="W20" s="345"/>
      <c r="X20" s="345"/>
      <c r="Y20" s="345"/>
      <c r="Z20" s="345"/>
      <c r="AA20" s="347"/>
      <c r="AB20" s="319"/>
    </row>
    <row r="21" spans="1:28" s="325" customFormat="1" ht="23.25" customHeight="1">
      <c r="A21" s="321" t="s">
        <v>56</v>
      </c>
      <c r="B21" s="321" t="s">
        <v>415</v>
      </c>
      <c r="C21" s="322" t="s">
        <v>66</v>
      </c>
      <c r="D21" s="321">
        <v>3</v>
      </c>
      <c r="E21" s="321">
        <f t="shared" si="1"/>
        <v>3</v>
      </c>
      <c r="F21" s="321">
        <v>3</v>
      </c>
      <c r="G21" s="321">
        <v>0</v>
      </c>
      <c r="H21" s="321">
        <v>0</v>
      </c>
      <c r="I21" s="321"/>
      <c r="J21" s="321"/>
      <c r="K21" s="321"/>
      <c r="L21" s="321"/>
      <c r="M21" s="321" t="s">
        <v>50</v>
      </c>
      <c r="N21" s="323"/>
      <c r="O21" s="323"/>
      <c r="P21" s="323"/>
      <c r="Q21" s="327" t="s">
        <v>364</v>
      </c>
      <c r="R21" s="327" t="s">
        <v>365</v>
      </c>
      <c r="S21" s="327" t="s">
        <v>306</v>
      </c>
      <c r="T21" s="328"/>
      <c r="U21" s="328" t="s">
        <v>451</v>
      </c>
      <c r="V21" s="328" t="s">
        <v>452</v>
      </c>
      <c r="W21" s="345"/>
      <c r="X21" s="345"/>
      <c r="Y21" s="345"/>
      <c r="Z21" s="345"/>
      <c r="AA21" s="348"/>
      <c r="AB21" s="324"/>
    </row>
    <row r="22" spans="1:28" s="325" customFormat="1" ht="23.25" customHeight="1">
      <c r="A22" s="321" t="s">
        <v>56</v>
      </c>
      <c r="B22" s="321" t="s">
        <v>416</v>
      </c>
      <c r="C22" s="322" t="s">
        <v>67</v>
      </c>
      <c r="D22" s="321">
        <v>3</v>
      </c>
      <c r="E22" s="321">
        <f t="shared" ref="E22" si="2">SUM(F22:H22)</f>
        <v>3</v>
      </c>
      <c r="F22" s="321">
        <v>3</v>
      </c>
      <c r="G22" s="321">
        <v>0</v>
      </c>
      <c r="H22" s="321">
        <v>0</v>
      </c>
      <c r="I22" s="321"/>
      <c r="J22" s="321"/>
      <c r="K22" s="321"/>
      <c r="L22" s="321"/>
      <c r="M22" s="321" t="s">
        <v>50</v>
      </c>
      <c r="N22" s="323"/>
      <c r="O22" s="323"/>
      <c r="P22" s="323"/>
      <c r="Q22" s="327" t="s">
        <v>366</v>
      </c>
      <c r="R22" s="327" t="s">
        <v>367</v>
      </c>
      <c r="S22" s="327" t="s">
        <v>368</v>
      </c>
      <c r="T22" s="328" t="s">
        <v>448</v>
      </c>
      <c r="U22" s="328" t="s">
        <v>449</v>
      </c>
      <c r="V22" s="328" t="s">
        <v>450</v>
      </c>
      <c r="W22" s="349" t="s">
        <v>500</v>
      </c>
      <c r="X22" s="343" t="s">
        <v>501</v>
      </c>
      <c r="Y22" s="349"/>
      <c r="Z22" s="349" t="s">
        <v>502</v>
      </c>
      <c r="AA22" s="343"/>
      <c r="AB22" s="324"/>
    </row>
    <row r="23" spans="1:28" s="325" customFormat="1" ht="23.25" customHeight="1">
      <c r="A23" s="321" t="s">
        <v>56</v>
      </c>
      <c r="B23" s="321" t="s">
        <v>417</v>
      </c>
      <c r="C23" s="322" t="s">
        <v>68</v>
      </c>
      <c r="D23" s="321">
        <v>3</v>
      </c>
      <c r="E23" s="321">
        <f>SUM(F23:H23)</f>
        <v>3</v>
      </c>
      <c r="F23" s="321">
        <v>3</v>
      </c>
      <c r="G23" s="321">
        <v>0</v>
      </c>
      <c r="H23" s="321">
        <v>0</v>
      </c>
      <c r="I23" s="321"/>
      <c r="J23" s="321"/>
      <c r="K23" s="321"/>
      <c r="L23" s="321"/>
      <c r="M23" s="321" t="s">
        <v>50</v>
      </c>
      <c r="N23" s="323"/>
      <c r="O23" s="323"/>
      <c r="P23" s="323"/>
      <c r="Q23" s="327" t="s">
        <v>369</v>
      </c>
      <c r="R23" s="327" t="s">
        <v>370</v>
      </c>
      <c r="S23" s="327" t="s">
        <v>306</v>
      </c>
      <c r="T23" s="328"/>
      <c r="U23" s="328" t="s">
        <v>453</v>
      </c>
      <c r="V23" s="328" t="s">
        <v>454</v>
      </c>
      <c r="W23" s="345"/>
      <c r="X23" s="345"/>
      <c r="Y23" s="345"/>
      <c r="Z23" s="345"/>
      <c r="AA23" s="348"/>
      <c r="AB23" s="324"/>
    </row>
    <row r="24" spans="1:28" s="325" customFormat="1" ht="23.25" customHeight="1">
      <c r="A24" s="321" t="s">
        <v>56</v>
      </c>
      <c r="B24" s="321" t="s">
        <v>418</v>
      </c>
      <c r="C24" s="322" t="s">
        <v>69</v>
      </c>
      <c r="D24" s="321">
        <v>3</v>
      </c>
      <c r="E24" s="321">
        <f t="shared" ref="E24:E25" si="3">SUM(F24:H24)</f>
        <v>3</v>
      </c>
      <c r="F24" s="321">
        <v>3</v>
      </c>
      <c r="G24" s="321">
        <v>0</v>
      </c>
      <c r="H24" s="321">
        <v>0</v>
      </c>
      <c r="I24" s="321"/>
      <c r="J24" s="321"/>
      <c r="K24" s="321"/>
      <c r="L24" s="321"/>
      <c r="M24" s="321"/>
      <c r="N24" s="321" t="s">
        <v>50</v>
      </c>
      <c r="O24" s="323"/>
      <c r="P24" s="323"/>
      <c r="Q24" s="327" t="s">
        <v>455</v>
      </c>
      <c r="R24" s="327" t="s">
        <v>371</v>
      </c>
      <c r="S24" s="327" t="s">
        <v>306</v>
      </c>
      <c r="T24" s="328"/>
      <c r="U24" s="328" t="s">
        <v>456</v>
      </c>
      <c r="V24" s="328" t="s">
        <v>457</v>
      </c>
      <c r="W24" s="345"/>
      <c r="X24" s="345"/>
      <c r="Y24" s="345"/>
      <c r="Z24" s="345"/>
      <c r="AA24" s="348"/>
      <c r="AB24" s="324"/>
    </row>
    <row r="25" spans="1:28" s="325" customFormat="1" ht="23.25" customHeight="1">
      <c r="A25" s="321" t="s">
        <v>56</v>
      </c>
      <c r="B25" s="321" t="s">
        <v>419</v>
      </c>
      <c r="C25" s="322" t="s">
        <v>70</v>
      </c>
      <c r="D25" s="321">
        <v>3</v>
      </c>
      <c r="E25" s="321">
        <f t="shared" si="3"/>
        <v>3</v>
      </c>
      <c r="F25" s="321">
        <v>3</v>
      </c>
      <c r="G25" s="321">
        <v>0</v>
      </c>
      <c r="H25" s="321">
        <v>0</v>
      </c>
      <c r="I25" s="321"/>
      <c r="J25" s="321"/>
      <c r="K25" s="321"/>
      <c r="L25" s="321"/>
      <c r="M25" s="321"/>
      <c r="N25" s="321" t="s">
        <v>50</v>
      </c>
      <c r="O25" s="323"/>
      <c r="P25" s="323"/>
      <c r="Q25" s="327" t="s">
        <v>372</v>
      </c>
      <c r="R25" s="327" t="s">
        <v>373</v>
      </c>
      <c r="S25" s="327" t="s">
        <v>306</v>
      </c>
      <c r="T25" s="328"/>
      <c r="U25" s="328" t="s">
        <v>458</v>
      </c>
      <c r="V25" s="328" t="s">
        <v>459</v>
      </c>
      <c r="W25" s="345"/>
      <c r="X25" s="345"/>
      <c r="Y25" s="345"/>
      <c r="Z25" s="345"/>
      <c r="AA25" s="348"/>
      <c r="AB25" s="324"/>
    </row>
    <row r="26" spans="1:28" s="325" customFormat="1" ht="23.25" customHeight="1">
      <c r="A26" s="321" t="s">
        <v>56</v>
      </c>
      <c r="B26" s="321" t="s">
        <v>420</v>
      </c>
      <c r="C26" s="322" t="s">
        <v>71</v>
      </c>
      <c r="D26" s="321">
        <v>3</v>
      </c>
      <c r="E26" s="321">
        <f t="shared" ref="E26:E28" si="4">SUM(F26:H26)</f>
        <v>4</v>
      </c>
      <c r="F26" s="321">
        <v>2</v>
      </c>
      <c r="G26" s="321">
        <v>2</v>
      </c>
      <c r="H26" s="321">
        <v>0</v>
      </c>
      <c r="I26" s="321"/>
      <c r="J26" s="321"/>
      <c r="K26" s="321"/>
      <c r="L26" s="321"/>
      <c r="M26" s="321"/>
      <c r="N26" s="321" t="s">
        <v>50</v>
      </c>
      <c r="O26" s="323"/>
      <c r="P26" s="323"/>
      <c r="Q26" s="327" t="s">
        <v>374</v>
      </c>
      <c r="R26" s="327" t="s">
        <v>375</v>
      </c>
      <c r="S26" s="327" t="s">
        <v>376</v>
      </c>
      <c r="T26" s="328" t="s">
        <v>460</v>
      </c>
      <c r="U26" s="328" t="s">
        <v>461</v>
      </c>
      <c r="V26" s="328" t="s">
        <v>462</v>
      </c>
      <c r="W26" s="345"/>
      <c r="X26" s="345"/>
      <c r="Y26" s="345"/>
      <c r="Z26" s="345"/>
      <c r="AA26" s="348"/>
      <c r="AB26" s="324"/>
    </row>
    <row r="27" spans="1:28" s="325" customFormat="1" ht="23.25" customHeight="1">
      <c r="A27" s="321" t="s">
        <v>56</v>
      </c>
      <c r="B27" s="321" t="s">
        <v>421</v>
      </c>
      <c r="C27" s="322" t="s">
        <v>72</v>
      </c>
      <c r="D27" s="321">
        <v>3</v>
      </c>
      <c r="E27" s="321">
        <f t="shared" si="4"/>
        <v>3</v>
      </c>
      <c r="F27" s="321">
        <v>3</v>
      </c>
      <c r="G27" s="321">
        <v>0</v>
      </c>
      <c r="H27" s="321">
        <v>0</v>
      </c>
      <c r="I27" s="321"/>
      <c r="J27" s="321"/>
      <c r="K27" s="321"/>
      <c r="L27" s="321"/>
      <c r="M27" s="321"/>
      <c r="N27" s="321" t="s">
        <v>50</v>
      </c>
      <c r="O27" s="323"/>
      <c r="P27" s="323"/>
      <c r="Q27" s="327" t="s">
        <v>377</v>
      </c>
      <c r="R27" s="327" t="s">
        <v>378</v>
      </c>
      <c r="S27" s="327" t="s">
        <v>306</v>
      </c>
      <c r="T27" s="328"/>
      <c r="U27" s="328" t="s">
        <v>463</v>
      </c>
      <c r="V27" s="328" t="s">
        <v>464</v>
      </c>
      <c r="W27" s="345"/>
      <c r="X27" s="345"/>
      <c r="Y27" s="345"/>
      <c r="Z27" s="345"/>
      <c r="AA27" s="348"/>
      <c r="AB27" s="324"/>
    </row>
    <row r="28" spans="1:28" s="325" customFormat="1" ht="23.25" customHeight="1">
      <c r="A28" s="321" t="s">
        <v>56</v>
      </c>
      <c r="B28" s="321" t="s">
        <v>422</v>
      </c>
      <c r="C28" s="322" t="s">
        <v>73</v>
      </c>
      <c r="D28" s="321">
        <v>3</v>
      </c>
      <c r="E28" s="321">
        <f t="shared" si="4"/>
        <v>3</v>
      </c>
      <c r="F28" s="321">
        <v>3</v>
      </c>
      <c r="G28" s="321">
        <v>0</v>
      </c>
      <c r="H28" s="321">
        <v>0</v>
      </c>
      <c r="I28" s="321"/>
      <c r="J28" s="321"/>
      <c r="K28" s="321"/>
      <c r="L28" s="321"/>
      <c r="M28" s="321"/>
      <c r="N28" s="321" t="s">
        <v>50</v>
      </c>
      <c r="O28" s="323"/>
      <c r="P28" s="323"/>
      <c r="Q28" s="327" t="s">
        <v>379</v>
      </c>
      <c r="R28" s="327" t="s">
        <v>380</v>
      </c>
      <c r="S28" s="327" t="s">
        <v>306</v>
      </c>
      <c r="T28" s="328"/>
      <c r="U28" s="328" t="s">
        <v>465</v>
      </c>
      <c r="V28" s="328" t="s">
        <v>466</v>
      </c>
      <c r="W28" s="345"/>
      <c r="X28" s="345"/>
      <c r="Y28" s="345"/>
      <c r="Z28" s="345"/>
      <c r="AA28" s="348"/>
      <c r="AB28" s="324"/>
    </row>
    <row r="29" spans="1:28" s="325" customFormat="1" ht="23.25" customHeight="1">
      <c r="A29" s="321" t="s">
        <v>63</v>
      </c>
      <c r="B29" s="321" t="s">
        <v>423</v>
      </c>
      <c r="C29" s="322" t="s">
        <v>74</v>
      </c>
      <c r="D29" s="321">
        <v>3</v>
      </c>
      <c r="E29" s="321">
        <f t="shared" ref="E29:E37" si="5">SUM(F29:H29)</f>
        <v>3</v>
      </c>
      <c r="F29" s="321">
        <v>3</v>
      </c>
      <c r="G29" s="321">
        <v>0</v>
      </c>
      <c r="H29" s="321">
        <v>0</v>
      </c>
      <c r="I29" s="321"/>
      <c r="J29" s="321"/>
      <c r="K29" s="321"/>
      <c r="L29" s="321"/>
      <c r="M29" s="321"/>
      <c r="N29" s="321"/>
      <c r="O29" s="321" t="s">
        <v>50</v>
      </c>
      <c r="P29" s="323"/>
      <c r="Q29" s="327" t="s">
        <v>381</v>
      </c>
      <c r="R29" s="327" t="s">
        <v>467</v>
      </c>
      <c r="S29" s="327" t="s">
        <v>382</v>
      </c>
      <c r="T29" s="328"/>
      <c r="U29" s="328" t="s">
        <v>468</v>
      </c>
      <c r="V29" s="328"/>
      <c r="W29" s="345"/>
      <c r="X29" s="345"/>
      <c r="Y29" s="345"/>
      <c r="Z29" s="345"/>
      <c r="AA29" s="348"/>
      <c r="AB29" s="324"/>
    </row>
    <row r="30" spans="1:28" s="325" customFormat="1" ht="23.25" customHeight="1">
      <c r="A30" s="321" t="s">
        <v>56</v>
      </c>
      <c r="B30" s="321" t="s">
        <v>424</v>
      </c>
      <c r="C30" s="322" t="s">
        <v>279</v>
      </c>
      <c r="D30" s="321">
        <v>3</v>
      </c>
      <c r="E30" s="321">
        <f t="shared" si="5"/>
        <v>3</v>
      </c>
      <c r="F30" s="321">
        <v>3</v>
      </c>
      <c r="G30" s="321">
        <v>0</v>
      </c>
      <c r="H30" s="321">
        <v>0</v>
      </c>
      <c r="I30" s="321"/>
      <c r="J30" s="321"/>
      <c r="K30" s="321"/>
      <c r="L30" s="321"/>
      <c r="M30" s="321"/>
      <c r="N30" s="321"/>
      <c r="O30" s="321" t="s">
        <v>50</v>
      </c>
      <c r="P30" s="323"/>
      <c r="Q30" s="327" t="s">
        <v>383</v>
      </c>
      <c r="R30" s="327" t="s">
        <v>384</v>
      </c>
      <c r="S30" s="327" t="s">
        <v>306</v>
      </c>
      <c r="T30" s="328"/>
      <c r="U30" s="328" t="s">
        <v>469</v>
      </c>
      <c r="V30" s="328" t="s">
        <v>470</v>
      </c>
      <c r="W30" s="345"/>
      <c r="X30" s="345"/>
      <c r="Y30" s="345"/>
      <c r="Z30" s="345"/>
      <c r="AA30" s="348"/>
      <c r="AB30" s="324"/>
    </row>
    <row r="31" spans="1:28" s="325" customFormat="1" ht="23.25" customHeight="1">
      <c r="A31" s="321" t="s">
        <v>56</v>
      </c>
      <c r="B31" s="321" t="s">
        <v>425</v>
      </c>
      <c r="C31" s="322" t="s">
        <v>75</v>
      </c>
      <c r="D31" s="321">
        <v>3</v>
      </c>
      <c r="E31" s="321">
        <f t="shared" si="5"/>
        <v>3</v>
      </c>
      <c r="F31" s="321">
        <v>3</v>
      </c>
      <c r="G31" s="321">
        <v>0</v>
      </c>
      <c r="H31" s="321">
        <v>0</v>
      </c>
      <c r="I31" s="321"/>
      <c r="J31" s="321"/>
      <c r="K31" s="321"/>
      <c r="L31" s="321"/>
      <c r="M31" s="321"/>
      <c r="N31" s="321"/>
      <c r="O31" s="321" t="s">
        <v>50</v>
      </c>
      <c r="P31" s="323"/>
      <c r="Q31" s="327" t="s">
        <v>385</v>
      </c>
      <c r="R31" s="327" t="s">
        <v>386</v>
      </c>
      <c r="S31" s="327" t="s">
        <v>306</v>
      </c>
      <c r="T31" s="328"/>
      <c r="U31" s="328" t="s">
        <v>471</v>
      </c>
      <c r="V31" s="318" t="s">
        <v>306</v>
      </c>
      <c r="W31" s="345"/>
      <c r="X31" s="345"/>
      <c r="Y31" s="345"/>
      <c r="Z31" s="345"/>
      <c r="AA31" s="348"/>
      <c r="AB31" s="324"/>
    </row>
    <row r="32" spans="1:28" s="325" customFormat="1" ht="23.25" customHeight="1">
      <c r="A32" s="321" t="s">
        <v>56</v>
      </c>
      <c r="B32" s="321" t="s">
        <v>426</v>
      </c>
      <c r="C32" s="322" t="s">
        <v>76</v>
      </c>
      <c r="D32" s="321">
        <v>3</v>
      </c>
      <c r="E32" s="321">
        <f t="shared" si="5"/>
        <v>3</v>
      </c>
      <c r="F32" s="321">
        <v>3</v>
      </c>
      <c r="G32" s="321">
        <v>0</v>
      </c>
      <c r="H32" s="321">
        <v>0</v>
      </c>
      <c r="I32" s="321"/>
      <c r="J32" s="321"/>
      <c r="K32" s="321"/>
      <c r="L32" s="321"/>
      <c r="M32" s="321"/>
      <c r="N32" s="321"/>
      <c r="O32" s="321" t="s">
        <v>58</v>
      </c>
      <c r="P32" s="323"/>
      <c r="Q32" s="327" t="s">
        <v>387</v>
      </c>
      <c r="R32" s="327" t="s">
        <v>388</v>
      </c>
      <c r="S32" s="327" t="s">
        <v>306</v>
      </c>
      <c r="T32" s="328"/>
      <c r="U32" s="328" t="s">
        <v>472</v>
      </c>
      <c r="V32" s="318" t="s">
        <v>306</v>
      </c>
      <c r="W32" s="345"/>
      <c r="X32" s="345"/>
      <c r="Y32" s="345"/>
      <c r="Z32" s="345"/>
      <c r="AA32" s="348"/>
      <c r="AB32" s="324"/>
    </row>
    <row r="33" spans="1:28" s="314" customFormat="1" ht="23.25" customHeight="1">
      <c r="A33" s="315" t="s">
        <v>51</v>
      </c>
      <c r="B33" s="315" t="s">
        <v>427</v>
      </c>
      <c r="C33" s="316" t="s">
        <v>77</v>
      </c>
      <c r="D33" s="315">
        <v>3</v>
      </c>
      <c r="E33" s="315">
        <f t="shared" si="5"/>
        <v>3</v>
      </c>
      <c r="F33" s="315">
        <v>3</v>
      </c>
      <c r="G33" s="315">
        <v>0</v>
      </c>
      <c r="H33" s="315">
        <v>0</v>
      </c>
      <c r="I33" s="315"/>
      <c r="J33" s="315"/>
      <c r="K33" s="315"/>
      <c r="L33" s="315"/>
      <c r="M33" s="315"/>
      <c r="N33" s="315"/>
      <c r="O33" s="315" t="s">
        <v>58</v>
      </c>
      <c r="P33" s="315"/>
      <c r="Q33" s="317" t="s">
        <v>306</v>
      </c>
      <c r="R33" s="317" t="s">
        <v>306</v>
      </c>
      <c r="S33" s="317" t="s">
        <v>306</v>
      </c>
      <c r="T33" s="328" t="s">
        <v>473</v>
      </c>
      <c r="U33" s="328" t="s">
        <v>474</v>
      </c>
      <c r="V33" s="328" t="s">
        <v>475</v>
      </c>
      <c r="W33" s="345"/>
      <c r="X33" s="345"/>
      <c r="Y33" s="345"/>
      <c r="Z33" s="345"/>
      <c r="AA33" s="347"/>
      <c r="AB33" s="319"/>
    </row>
    <row r="34" spans="1:28" s="325" customFormat="1" ht="23.25" customHeight="1">
      <c r="A34" s="321" t="s">
        <v>56</v>
      </c>
      <c r="B34" s="321" t="s">
        <v>428</v>
      </c>
      <c r="C34" s="322" t="s">
        <v>78</v>
      </c>
      <c r="D34" s="321">
        <v>3</v>
      </c>
      <c r="E34" s="321">
        <v>3</v>
      </c>
      <c r="F34" s="321">
        <v>3</v>
      </c>
      <c r="G34" s="321">
        <v>0</v>
      </c>
      <c r="H34" s="321">
        <v>0</v>
      </c>
      <c r="I34" s="321"/>
      <c r="J34" s="321"/>
      <c r="K34" s="321"/>
      <c r="L34" s="321"/>
      <c r="M34" s="321"/>
      <c r="N34" s="321"/>
      <c r="O34" s="321" t="s">
        <v>58</v>
      </c>
      <c r="P34" s="323"/>
      <c r="Q34" s="327" t="s">
        <v>476</v>
      </c>
      <c r="R34" s="327" t="s">
        <v>389</v>
      </c>
      <c r="S34" s="327" t="s">
        <v>306</v>
      </c>
      <c r="T34" s="328"/>
      <c r="U34" s="328" t="s">
        <v>477</v>
      </c>
      <c r="V34" s="318" t="s">
        <v>306</v>
      </c>
      <c r="W34" s="345"/>
      <c r="X34" s="345"/>
      <c r="Y34" s="345"/>
      <c r="Z34" s="345"/>
      <c r="AA34" s="348"/>
      <c r="AB34" s="324"/>
    </row>
    <row r="35" spans="1:28" s="325" customFormat="1" ht="23.25" customHeight="1">
      <c r="A35" s="321" t="s">
        <v>56</v>
      </c>
      <c r="B35" s="321" t="s">
        <v>429</v>
      </c>
      <c r="C35" s="322" t="s">
        <v>79</v>
      </c>
      <c r="D35" s="321">
        <v>3</v>
      </c>
      <c r="E35" s="321">
        <v>4</v>
      </c>
      <c r="F35" s="321">
        <v>2</v>
      </c>
      <c r="G35" s="321">
        <v>2</v>
      </c>
      <c r="H35" s="321">
        <v>0</v>
      </c>
      <c r="I35" s="321"/>
      <c r="J35" s="321"/>
      <c r="K35" s="321"/>
      <c r="L35" s="321"/>
      <c r="M35" s="321"/>
      <c r="N35" s="321"/>
      <c r="O35" s="321" t="s">
        <v>58</v>
      </c>
      <c r="P35" s="323"/>
      <c r="Q35" s="327" t="s">
        <v>390</v>
      </c>
      <c r="R35" s="327" t="s">
        <v>391</v>
      </c>
      <c r="S35" s="327" t="s">
        <v>306</v>
      </c>
      <c r="T35" s="328"/>
      <c r="U35" s="328" t="s">
        <v>478</v>
      </c>
      <c r="V35" s="318" t="s">
        <v>306</v>
      </c>
      <c r="W35" s="345"/>
      <c r="X35" s="345"/>
      <c r="Y35" s="345"/>
      <c r="Z35" s="345"/>
      <c r="AA35" s="348"/>
      <c r="AB35" s="324"/>
    </row>
    <row r="36" spans="1:28" s="325" customFormat="1" ht="23.25" customHeight="1">
      <c r="A36" s="321" t="s">
        <v>56</v>
      </c>
      <c r="B36" s="329" t="s">
        <v>430</v>
      </c>
      <c r="C36" s="322" t="s">
        <v>257</v>
      </c>
      <c r="D36" s="321">
        <v>3</v>
      </c>
      <c r="E36" s="321">
        <v>4</v>
      </c>
      <c r="F36" s="321">
        <v>2</v>
      </c>
      <c r="G36" s="321">
        <v>2</v>
      </c>
      <c r="H36" s="321">
        <v>0</v>
      </c>
      <c r="I36" s="321"/>
      <c r="J36" s="321"/>
      <c r="K36" s="321"/>
      <c r="L36" s="321"/>
      <c r="M36" s="321"/>
      <c r="N36" s="321"/>
      <c r="O36" s="321"/>
      <c r="P36" s="321" t="s">
        <v>81</v>
      </c>
      <c r="Q36" s="327" t="s">
        <v>392</v>
      </c>
      <c r="R36" s="327" t="s">
        <v>393</v>
      </c>
      <c r="S36" s="327" t="s">
        <v>394</v>
      </c>
      <c r="T36" s="328"/>
      <c r="U36" s="328" t="s">
        <v>479</v>
      </c>
      <c r="V36" s="318" t="s">
        <v>306</v>
      </c>
      <c r="W36" s="345"/>
      <c r="X36" s="345"/>
      <c r="Y36" s="345"/>
      <c r="Z36" s="345"/>
      <c r="AA36" s="348"/>
      <c r="AB36" s="324"/>
    </row>
    <row r="37" spans="1:28" s="325" customFormat="1" ht="23.25" customHeight="1">
      <c r="A37" s="321" t="s">
        <v>56</v>
      </c>
      <c r="B37" s="321" t="s">
        <v>431</v>
      </c>
      <c r="C37" s="330" t="s">
        <v>261</v>
      </c>
      <c r="D37" s="321">
        <v>3</v>
      </c>
      <c r="E37" s="321">
        <f t="shared" si="5"/>
        <v>3</v>
      </c>
      <c r="F37" s="321">
        <v>3</v>
      </c>
      <c r="G37" s="321">
        <v>0</v>
      </c>
      <c r="H37" s="321">
        <v>0</v>
      </c>
      <c r="I37" s="321"/>
      <c r="J37" s="321"/>
      <c r="K37" s="321"/>
      <c r="L37" s="321"/>
      <c r="M37" s="321"/>
      <c r="N37" s="321"/>
      <c r="O37" s="321"/>
      <c r="P37" s="321" t="s">
        <v>50</v>
      </c>
      <c r="Q37" s="327" t="s">
        <v>395</v>
      </c>
      <c r="R37" s="327" t="s">
        <v>396</v>
      </c>
      <c r="S37" s="327" t="s">
        <v>306</v>
      </c>
      <c r="T37" s="328"/>
      <c r="U37" s="328" t="s">
        <v>480</v>
      </c>
      <c r="V37" s="328" t="s">
        <v>481</v>
      </c>
      <c r="W37" s="345"/>
      <c r="X37" s="345"/>
      <c r="Y37" s="345"/>
      <c r="Z37" s="345"/>
      <c r="AA37" s="348"/>
      <c r="AB37" s="324"/>
    </row>
    <row r="38" spans="1:28" s="325" customFormat="1" ht="23.25" customHeight="1">
      <c r="A38" s="321" t="s">
        <v>56</v>
      </c>
      <c r="B38" s="321" t="s">
        <v>432</v>
      </c>
      <c r="C38" s="330" t="s">
        <v>82</v>
      </c>
      <c r="D38" s="321">
        <v>3</v>
      </c>
      <c r="E38" s="321">
        <v>3</v>
      </c>
      <c r="F38" s="321">
        <v>3</v>
      </c>
      <c r="G38" s="321">
        <v>0</v>
      </c>
      <c r="H38" s="321">
        <v>0</v>
      </c>
      <c r="I38" s="321"/>
      <c r="J38" s="321"/>
      <c r="K38" s="321"/>
      <c r="L38" s="321"/>
      <c r="M38" s="321"/>
      <c r="N38" s="321"/>
      <c r="O38" s="321"/>
      <c r="P38" s="321" t="s">
        <v>50</v>
      </c>
      <c r="Q38" s="327" t="s">
        <v>397</v>
      </c>
      <c r="R38" s="327" t="s">
        <v>398</v>
      </c>
      <c r="S38" s="327" t="s">
        <v>306</v>
      </c>
      <c r="T38" s="328"/>
      <c r="U38" s="328" t="s">
        <v>482</v>
      </c>
      <c r="V38" s="328"/>
      <c r="W38" s="345"/>
      <c r="X38" s="345"/>
      <c r="Y38" s="345"/>
      <c r="Z38" s="345"/>
      <c r="AA38" s="348"/>
      <c r="AB38" s="324"/>
    </row>
    <row r="39" spans="1:28" s="325" customFormat="1" ht="23.25" customHeight="1">
      <c r="A39" s="321" t="s">
        <v>56</v>
      </c>
      <c r="B39" s="321" t="s">
        <v>433</v>
      </c>
      <c r="C39" s="330" t="s">
        <v>83</v>
      </c>
      <c r="D39" s="321">
        <v>3</v>
      </c>
      <c r="E39" s="321">
        <f t="shared" ref="E39" si="6">SUM(F39:H39)</f>
        <v>3</v>
      </c>
      <c r="F39" s="321">
        <v>3</v>
      </c>
      <c r="G39" s="321">
        <v>0</v>
      </c>
      <c r="H39" s="321">
        <v>0</v>
      </c>
      <c r="I39" s="321"/>
      <c r="J39" s="321"/>
      <c r="K39" s="321"/>
      <c r="L39" s="321"/>
      <c r="M39" s="321"/>
      <c r="N39" s="321"/>
      <c r="O39" s="321"/>
      <c r="P39" s="321" t="s">
        <v>50</v>
      </c>
      <c r="Q39" s="327" t="s">
        <v>399</v>
      </c>
      <c r="R39" s="327" t="s">
        <v>400</v>
      </c>
      <c r="S39" s="327" t="s">
        <v>306</v>
      </c>
      <c r="T39" s="328"/>
      <c r="U39" s="328" t="s">
        <v>483</v>
      </c>
      <c r="V39" s="328"/>
      <c r="W39" s="350"/>
      <c r="X39" s="350"/>
      <c r="Y39" s="350"/>
      <c r="Z39" s="350"/>
      <c r="AA39" s="348"/>
      <c r="AB39" s="324"/>
    </row>
    <row r="40" spans="1:28" s="325" customFormat="1" ht="23.25" customHeight="1">
      <c r="A40" s="321" t="s">
        <v>84</v>
      </c>
      <c r="B40" s="321" t="s">
        <v>434</v>
      </c>
      <c r="C40" s="331" t="s">
        <v>100</v>
      </c>
      <c r="D40" s="321">
        <v>15</v>
      </c>
      <c r="E40" s="321">
        <v>30</v>
      </c>
      <c r="F40" s="321">
        <v>0</v>
      </c>
      <c r="G40" s="321">
        <v>30</v>
      </c>
      <c r="H40" s="321">
        <v>0</v>
      </c>
      <c r="I40" s="321"/>
      <c r="J40" s="321"/>
      <c r="K40" s="321"/>
      <c r="L40" s="321"/>
      <c r="M40" s="321"/>
      <c r="N40" s="321"/>
      <c r="O40" s="321" t="s">
        <v>58</v>
      </c>
      <c r="P40" s="321" t="s">
        <v>50</v>
      </c>
      <c r="Q40" s="332" t="s">
        <v>306</v>
      </c>
      <c r="R40" s="332" t="s">
        <v>306</v>
      </c>
      <c r="S40" s="332" t="s">
        <v>306</v>
      </c>
      <c r="T40" s="333" t="s">
        <v>306</v>
      </c>
      <c r="U40" s="333" t="s">
        <v>306</v>
      </c>
      <c r="V40" s="333" t="s">
        <v>306</v>
      </c>
      <c r="W40" s="351"/>
      <c r="X40" s="351"/>
      <c r="Y40" s="351"/>
      <c r="Z40" s="351"/>
      <c r="AA40" s="348"/>
      <c r="AB40" s="334"/>
    </row>
    <row r="41" spans="1:28" s="325" customFormat="1" ht="23.25" customHeight="1">
      <c r="A41" s="321" t="s">
        <v>84</v>
      </c>
      <c r="B41" s="321" t="s">
        <v>435</v>
      </c>
      <c r="C41" s="331" t="s">
        <v>262</v>
      </c>
      <c r="D41" s="321">
        <v>15</v>
      </c>
      <c r="E41" s="321">
        <v>30</v>
      </c>
      <c r="F41" s="321">
        <v>0</v>
      </c>
      <c r="G41" s="321">
        <v>30</v>
      </c>
      <c r="H41" s="321">
        <v>0</v>
      </c>
      <c r="I41" s="321"/>
      <c r="J41" s="321"/>
      <c r="K41" s="321"/>
      <c r="L41" s="321"/>
      <c r="M41" s="321"/>
      <c r="N41" s="321"/>
      <c r="O41" s="321" t="s">
        <v>58</v>
      </c>
      <c r="P41" s="321" t="s">
        <v>50</v>
      </c>
      <c r="Q41" s="332" t="s">
        <v>306</v>
      </c>
      <c r="R41" s="332" t="s">
        <v>306</v>
      </c>
      <c r="S41" s="332" t="s">
        <v>306</v>
      </c>
      <c r="T41" s="333" t="s">
        <v>306</v>
      </c>
      <c r="U41" s="333" t="s">
        <v>306</v>
      </c>
      <c r="V41" s="333" t="s">
        <v>306</v>
      </c>
      <c r="W41" s="351"/>
      <c r="X41" s="351"/>
      <c r="Y41" s="351"/>
      <c r="Z41" s="351"/>
      <c r="AA41" s="348"/>
      <c r="AB41" s="334"/>
    </row>
    <row r="42" spans="1:28" s="325" customFormat="1" ht="23.25" customHeight="1">
      <c r="A42" s="321" t="s">
        <v>84</v>
      </c>
      <c r="B42" s="321" t="s">
        <v>436</v>
      </c>
      <c r="C42" s="322" t="s">
        <v>85</v>
      </c>
      <c r="D42" s="321">
        <v>3</v>
      </c>
      <c r="E42" s="321">
        <v>6</v>
      </c>
      <c r="F42" s="321">
        <v>0</v>
      </c>
      <c r="G42" s="321">
        <v>6</v>
      </c>
      <c r="H42" s="321">
        <v>0</v>
      </c>
      <c r="I42" s="321"/>
      <c r="J42" s="321"/>
      <c r="K42" s="321"/>
      <c r="L42" s="321"/>
      <c r="M42" s="321" t="s">
        <v>86</v>
      </c>
      <c r="N42" s="321" t="s">
        <v>86</v>
      </c>
      <c r="O42" s="323" t="s">
        <v>86</v>
      </c>
      <c r="P42" s="323" t="s">
        <v>86</v>
      </c>
      <c r="Q42" s="332" t="s">
        <v>306</v>
      </c>
      <c r="R42" s="332" t="s">
        <v>306</v>
      </c>
      <c r="S42" s="332" t="s">
        <v>306</v>
      </c>
      <c r="T42" s="333" t="s">
        <v>306</v>
      </c>
      <c r="U42" s="333" t="s">
        <v>306</v>
      </c>
      <c r="V42" s="333" t="s">
        <v>306</v>
      </c>
      <c r="W42" s="351"/>
      <c r="X42" s="351"/>
      <c r="Y42" s="351"/>
      <c r="Z42" s="351"/>
      <c r="AA42" s="348"/>
      <c r="AB42" s="324"/>
    </row>
    <row r="43" spans="1:28" s="325" customFormat="1" ht="23.25" customHeight="1">
      <c r="A43" s="321" t="s">
        <v>84</v>
      </c>
      <c r="B43" s="321" t="s">
        <v>437</v>
      </c>
      <c r="C43" s="322" t="s">
        <v>87</v>
      </c>
      <c r="D43" s="321">
        <v>3</v>
      </c>
      <c r="E43" s="321">
        <v>6</v>
      </c>
      <c r="F43" s="321">
        <v>0</v>
      </c>
      <c r="G43" s="321">
        <v>6</v>
      </c>
      <c r="H43" s="321">
        <v>0</v>
      </c>
      <c r="I43" s="321"/>
      <c r="J43" s="321"/>
      <c r="K43" s="321"/>
      <c r="L43" s="321"/>
      <c r="M43" s="321" t="s">
        <v>86</v>
      </c>
      <c r="N43" s="321" t="s">
        <v>86</v>
      </c>
      <c r="O43" s="323" t="s">
        <v>86</v>
      </c>
      <c r="P43" s="323" t="s">
        <v>86</v>
      </c>
      <c r="Q43" s="332" t="s">
        <v>306</v>
      </c>
      <c r="R43" s="332" t="s">
        <v>306</v>
      </c>
      <c r="S43" s="332" t="s">
        <v>306</v>
      </c>
      <c r="T43" s="333" t="s">
        <v>306</v>
      </c>
      <c r="U43" s="333" t="s">
        <v>306</v>
      </c>
      <c r="V43" s="333" t="s">
        <v>306</v>
      </c>
      <c r="W43" s="351"/>
      <c r="X43" s="351"/>
      <c r="Y43" s="351"/>
      <c r="Z43" s="351"/>
      <c r="AA43" s="348"/>
      <c r="AB43" s="324"/>
    </row>
    <row r="44" spans="1:28" s="314" customFormat="1" ht="6" customHeight="1"/>
    <row r="45" spans="1:28">
      <c r="A45" s="57" t="s">
        <v>88</v>
      </c>
    </row>
  </sheetData>
  <mergeCells count="22">
    <mergeCell ref="Z3:AB3"/>
    <mergeCell ref="E4:H5"/>
    <mergeCell ref="I4:J5"/>
    <mergeCell ref="K4:L5"/>
    <mergeCell ref="M4:N5"/>
    <mergeCell ref="O4:P5"/>
    <mergeCell ref="S5:S6"/>
    <mergeCell ref="T5:T6"/>
    <mergeCell ref="U5:U6"/>
    <mergeCell ref="V5:V6"/>
    <mergeCell ref="W5:AA5"/>
    <mergeCell ref="A1:AB1"/>
    <mergeCell ref="A3:C3"/>
    <mergeCell ref="N3:P3"/>
    <mergeCell ref="A4:A6"/>
    <mergeCell ref="B4:B6"/>
    <mergeCell ref="C4:C6"/>
    <mergeCell ref="D4:D6"/>
    <mergeCell ref="AB4:AB6"/>
    <mergeCell ref="Q4:AA4"/>
    <mergeCell ref="Q5:Q6"/>
    <mergeCell ref="R5:R6"/>
  </mergeCells>
  <phoneticPr fontId="1" type="noConversion"/>
  <conditionalFormatting sqref="B44:B1048576 B1:B18">
    <cfRule type="duplicateValues" dxfId="13" priority="3"/>
  </conditionalFormatting>
  <conditionalFormatting sqref="B19:B43">
    <cfRule type="duplicateValues" dxfId="12" priority="1"/>
    <cfRule type="duplicateValues" dxfId="11" priority="2"/>
  </conditionalFormatting>
  <printOptions horizontalCentered="1"/>
  <pageMargins left="0.19685039370078741" right="0.19685039370078741" top="0.59055118110236227" bottom="0.59055118110236227" header="0.51181102362204722" footer="0.51181102362204722"/>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7"/>
  <sheetViews>
    <sheetView topLeftCell="A5" zoomScaleNormal="100" zoomScaleSheetLayoutView="100" workbookViewId="0">
      <selection activeCell="F18" sqref="F18"/>
    </sheetView>
  </sheetViews>
  <sheetFormatPr defaultColWidth="9" defaultRowHeight="16.5"/>
  <cols>
    <col min="1" max="1" width="14.125" style="66" customWidth="1"/>
    <col min="2" max="2" width="8.375" style="66" customWidth="1"/>
    <col min="3" max="4" width="4.875" style="66" customWidth="1"/>
    <col min="5" max="5" width="15.5" style="66" customWidth="1"/>
    <col min="6" max="6" width="8.25" style="66" customWidth="1"/>
    <col min="7" max="8" width="4.875" style="66" customWidth="1"/>
    <col min="9" max="9" width="7.625" style="66" customWidth="1"/>
    <col min="10" max="10" width="25.625" style="66" customWidth="1"/>
    <col min="11" max="11" width="6.5" style="66" customWidth="1"/>
    <col min="12" max="16384" width="9" style="66"/>
  </cols>
  <sheetData>
    <row r="1" spans="1:11" ht="34.5" customHeight="1">
      <c r="A1" s="204" t="s">
        <v>89</v>
      </c>
      <c r="B1" s="205"/>
      <c r="C1" s="205"/>
      <c r="D1" s="205"/>
      <c r="E1" s="205"/>
      <c r="F1" s="205"/>
      <c r="G1" s="205"/>
      <c r="H1" s="205"/>
      <c r="I1" s="205"/>
      <c r="J1" s="205"/>
      <c r="K1" s="205"/>
    </row>
    <row r="2" spans="1:11" ht="7.5" customHeight="1"/>
    <row r="3" spans="1:11" s="68" customFormat="1" ht="19.5" customHeight="1" thickBot="1">
      <c r="A3" s="67" t="s">
        <v>90</v>
      </c>
      <c r="B3" s="66"/>
      <c r="C3" s="66"/>
      <c r="D3" s="66"/>
      <c r="G3" s="206" t="s">
        <v>31</v>
      </c>
      <c r="H3" s="206"/>
      <c r="I3" s="206"/>
      <c r="J3" s="206"/>
      <c r="K3" s="206"/>
    </row>
    <row r="4" spans="1:11" s="102" customFormat="1" ht="35.1" customHeight="1">
      <c r="A4" s="207" t="s">
        <v>91</v>
      </c>
      <c r="B4" s="208"/>
      <c r="C4" s="208"/>
      <c r="D4" s="209"/>
      <c r="E4" s="210" t="s">
        <v>92</v>
      </c>
      <c r="F4" s="208"/>
      <c r="G4" s="208"/>
      <c r="H4" s="209"/>
      <c r="I4" s="211" t="s">
        <v>93</v>
      </c>
      <c r="J4" s="214" t="s">
        <v>94</v>
      </c>
      <c r="K4" s="217" t="s">
        <v>41</v>
      </c>
    </row>
    <row r="5" spans="1:11" s="102" customFormat="1" ht="35.1" customHeight="1">
      <c r="A5" s="220" t="s">
        <v>95</v>
      </c>
      <c r="B5" s="222" t="s">
        <v>96</v>
      </c>
      <c r="C5" s="224" t="s">
        <v>35</v>
      </c>
      <c r="D5" s="226" t="s">
        <v>36</v>
      </c>
      <c r="E5" s="228" t="s">
        <v>95</v>
      </c>
      <c r="F5" s="222" t="s">
        <v>97</v>
      </c>
      <c r="G5" s="224" t="s">
        <v>35</v>
      </c>
      <c r="H5" s="226" t="s">
        <v>36</v>
      </c>
      <c r="I5" s="212"/>
      <c r="J5" s="215"/>
      <c r="K5" s="218"/>
    </row>
    <row r="6" spans="1:11" s="68" customFormat="1" ht="4.5" customHeight="1" thickBot="1">
      <c r="A6" s="221"/>
      <c r="B6" s="223"/>
      <c r="C6" s="225"/>
      <c r="D6" s="227"/>
      <c r="E6" s="229"/>
      <c r="F6" s="230"/>
      <c r="G6" s="225"/>
      <c r="H6" s="227"/>
      <c r="I6" s="213"/>
      <c r="J6" s="216"/>
      <c r="K6" s="219"/>
    </row>
    <row r="7" spans="1:11" s="68" customFormat="1" ht="45" customHeight="1" thickTop="1">
      <c r="A7" s="70"/>
      <c r="B7" s="71"/>
      <c r="C7" s="71"/>
      <c r="D7" s="72"/>
      <c r="E7" s="73"/>
      <c r="F7" s="71"/>
      <c r="G7" s="71"/>
      <c r="H7" s="72"/>
      <c r="I7" s="74"/>
      <c r="J7" s="75" t="s">
        <v>443</v>
      </c>
      <c r="K7" s="173"/>
    </row>
    <row r="8" spans="1:11" s="68" customFormat="1" ht="45" customHeight="1">
      <c r="A8" s="76"/>
      <c r="B8" s="77"/>
      <c r="C8" s="77"/>
      <c r="D8" s="78"/>
      <c r="E8" s="79"/>
      <c r="F8" s="77"/>
      <c r="G8" s="77"/>
      <c r="H8" s="78"/>
      <c r="I8" s="80"/>
      <c r="J8" s="81"/>
      <c r="K8" s="82"/>
    </row>
    <row r="9" spans="1:11" s="68" customFormat="1" ht="45" customHeight="1">
      <c r="A9" s="76"/>
      <c r="B9" s="77"/>
      <c r="C9" s="77"/>
      <c r="D9" s="78"/>
      <c r="E9" s="79"/>
      <c r="F9" s="77"/>
      <c r="G9" s="77"/>
      <c r="H9" s="78"/>
      <c r="I9" s="80"/>
      <c r="J9" s="83"/>
      <c r="K9" s="82"/>
    </row>
    <row r="10" spans="1:11" s="68" customFormat="1" ht="45" customHeight="1">
      <c r="A10" s="76"/>
      <c r="B10" s="77"/>
      <c r="C10" s="77"/>
      <c r="D10" s="78"/>
      <c r="E10" s="84"/>
      <c r="F10" s="77"/>
      <c r="G10" s="77"/>
      <c r="H10" s="78"/>
      <c r="I10" s="80"/>
      <c r="J10" s="85"/>
      <c r="K10" s="82"/>
    </row>
    <row r="11" spans="1:11" s="68" customFormat="1" ht="45" customHeight="1">
      <c r="A11" s="86"/>
      <c r="B11" s="87"/>
      <c r="C11" s="87"/>
      <c r="D11" s="88"/>
      <c r="E11" s="89"/>
      <c r="F11" s="87"/>
      <c r="G11" s="87"/>
      <c r="H11" s="88"/>
      <c r="I11" s="90"/>
      <c r="J11" s="91"/>
      <c r="K11" s="82"/>
    </row>
    <row r="12" spans="1:11" ht="48" customHeight="1">
      <c r="A12" s="76"/>
      <c r="B12" s="92"/>
      <c r="C12" s="92"/>
      <c r="D12" s="93"/>
      <c r="E12" s="89"/>
      <c r="F12" s="87"/>
      <c r="G12" s="87"/>
      <c r="H12" s="88"/>
      <c r="I12" s="80"/>
      <c r="J12" s="83"/>
      <c r="K12" s="69"/>
    </row>
    <row r="13" spans="1:11" ht="48" customHeight="1">
      <c r="A13" s="76"/>
      <c r="B13" s="77"/>
      <c r="C13" s="77"/>
      <c r="D13" s="78"/>
      <c r="E13" s="94"/>
      <c r="F13" s="77"/>
      <c r="G13" s="77"/>
      <c r="H13" s="78"/>
      <c r="I13" s="80"/>
      <c r="J13" s="83"/>
      <c r="K13" s="82"/>
    </row>
    <row r="14" spans="1:11" ht="48" customHeight="1">
      <c r="A14" s="76"/>
      <c r="B14" s="77"/>
      <c r="C14" s="77"/>
      <c r="D14" s="78"/>
      <c r="E14" s="94"/>
      <c r="F14" s="77"/>
      <c r="G14" s="77"/>
      <c r="H14" s="78"/>
      <c r="I14" s="80"/>
      <c r="J14" s="83"/>
      <c r="K14" s="82"/>
    </row>
    <row r="15" spans="1:11" ht="48" customHeight="1" thickBot="1">
      <c r="A15" s="95"/>
      <c r="B15" s="96"/>
      <c r="C15" s="96"/>
      <c r="D15" s="97"/>
      <c r="E15" s="98"/>
      <c r="F15" s="96"/>
      <c r="G15" s="96"/>
      <c r="H15" s="97"/>
      <c r="I15" s="99"/>
      <c r="J15" s="100"/>
      <c r="K15" s="101"/>
    </row>
    <row r="16" spans="1:11" ht="23.25" customHeight="1"/>
    <row r="17" ht="23.25" customHeight="1"/>
  </sheetData>
  <mergeCells count="15">
    <mergeCell ref="A1:K1"/>
    <mergeCell ref="G3:K3"/>
    <mergeCell ref="A4:D4"/>
    <mergeCell ref="E4:H4"/>
    <mergeCell ref="I4:I6"/>
    <mergeCell ref="J4:J6"/>
    <mergeCell ref="K4:K6"/>
    <mergeCell ref="A5:A6"/>
    <mergeCell ref="B5:B6"/>
    <mergeCell ref="C5:C6"/>
    <mergeCell ref="D5:D6"/>
    <mergeCell ref="E5:E6"/>
    <mergeCell ref="F5:F6"/>
    <mergeCell ref="G5:G6"/>
    <mergeCell ref="H5:H6"/>
  </mergeCells>
  <phoneticPr fontId="1" type="noConversion"/>
  <pageMargins left="0.27559055118110237" right="0.27559055118110237" top="0.59055118110236227" bottom="0.59055118110236227" header="0.51181102362204722" footer="0.51181102362204722"/>
  <pageSetup paperSize="9" scale="9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9"/>
  <sheetViews>
    <sheetView zoomScaleNormal="100" zoomScaleSheetLayoutView="100" workbookViewId="0">
      <selection activeCell="O17" sqref="O17"/>
    </sheetView>
  </sheetViews>
  <sheetFormatPr defaultColWidth="9" defaultRowHeight="12"/>
  <cols>
    <col min="1" max="2" width="9.75" style="111" customWidth="1"/>
    <col min="3" max="3" width="25.375" style="112" customWidth="1"/>
    <col min="4" max="5" width="7" style="111" customWidth="1"/>
    <col min="6" max="6" width="68.625" style="111" customWidth="1"/>
    <col min="7" max="16384" width="9" style="111"/>
  </cols>
  <sheetData>
    <row r="1" spans="1:6" ht="26.25">
      <c r="A1" s="231" t="s">
        <v>259</v>
      </c>
      <c r="B1" s="232"/>
      <c r="C1" s="232"/>
      <c r="D1" s="232"/>
      <c r="E1" s="232"/>
      <c r="F1" s="232"/>
    </row>
    <row r="3" spans="1:6" ht="19.5" customHeight="1" thickBot="1">
      <c r="A3" s="233" t="s">
        <v>90</v>
      </c>
      <c r="B3" s="234"/>
      <c r="E3" s="235" t="s">
        <v>31</v>
      </c>
      <c r="F3" s="235"/>
    </row>
    <row r="4" spans="1:6" ht="27.75" customHeight="1" thickBot="1">
      <c r="A4" s="113" t="s">
        <v>101</v>
      </c>
      <c r="B4" s="114" t="s">
        <v>102</v>
      </c>
      <c r="C4" s="114" t="s">
        <v>103</v>
      </c>
      <c r="D4" s="114" t="s">
        <v>35</v>
      </c>
      <c r="E4" s="114" t="s">
        <v>104</v>
      </c>
      <c r="F4" s="115" t="s">
        <v>105</v>
      </c>
    </row>
    <row r="5" spans="1:6" ht="14.25" thickTop="1">
      <c r="A5" s="116"/>
      <c r="B5" s="117"/>
      <c r="C5" s="118"/>
      <c r="D5" s="119"/>
      <c r="E5" s="120"/>
      <c r="F5" s="121"/>
    </row>
    <row r="6" spans="1:6" ht="13.5">
      <c r="A6" s="122"/>
      <c r="B6" s="123"/>
      <c r="C6" s="124"/>
      <c r="D6" s="125"/>
      <c r="E6" s="126"/>
      <c r="F6" s="127"/>
    </row>
    <row r="7" spans="1:6" ht="13.5">
      <c r="A7" s="122"/>
      <c r="B7" s="123"/>
      <c r="C7" s="124"/>
      <c r="D7" s="125"/>
      <c r="E7" s="126"/>
      <c r="F7" s="127"/>
    </row>
    <row r="8" spans="1:6" ht="14.25" thickBot="1">
      <c r="A8" s="128"/>
      <c r="B8" s="129"/>
      <c r="C8" s="130"/>
      <c r="D8" s="131"/>
      <c r="E8" s="132"/>
      <c r="F8" s="133"/>
    </row>
    <row r="9" spans="1:6" ht="23.45" customHeight="1"/>
    <row r="10" spans="1:6" ht="23.45" customHeight="1"/>
    <row r="11" spans="1:6" ht="23.45" customHeight="1"/>
    <row r="12" spans="1:6" ht="23.45" customHeight="1"/>
    <row r="13" spans="1:6" ht="23.45" customHeight="1"/>
    <row r="14" spans="1:6" ht="23.45" customHeight="1"/>
    <row r="15" spans="1:6" ht="23.45" customHeight="1"/>
    <row r="16" spans="1:6" ht="23.45" customHeight="1"/>
    <row r="17" ht="23.45" customHeight="1"/>
    <row r="18" ht="23.45" customHeight="1"/>
    <row r="19" ht="23.45" customHeight="1"/>
    <row r="20" ht="23.45" customHeight="1"/>
    <row r="21" ht="23.45" customHeight="1"/>
    <row r="22" ht="23.45" customHeight="1"/>
    <row r="23" ht="23.45" customHeight="1"/>
    <row r="24" ht="23.45" customHeight="1"/>
    <row r="25" ht="23.45" customHeight="1"/>
    <row r="26" ht="23.45" customHeight="1"/>
    <row r="27" ht="23.45" customHeight="1"/>
    <row r="28" ht="23.45" customHeight="1"/>
    <row r="29" ht="23.45" customHeight="1"/>
    <row r="30" ht="23.45" customHeight="1"/>
    <row r="31" ht="23.45" customHeight="1"/>
    <row r="32" ht="23.45" customHeight="1"/>
    <row r="33" ht="23.45" customHeight="1"/>
    <row r="34" ht="23.45" customHeight="1"/>
    <row r="35" ht="23.45" customHeight="1"/>
    <row r="36" ht="23.45" customHeight="1"/>
    <row r="37" ht="23.45" customHeight="1"/>
    <row r="38" ht="23.45" customHeight="1"/>
    <row r="39" ht="23.45" customHeight="1"/>
    <row r="40" ht="23.45" customHeight="1"/>
    <row r="41" ht="23.45" customHeight="1"/>
    <row r="42" ht="23.45" customHeight="1"/>
    <row r="43" ht="23.45" customHeight="1"/>
    <row r="44" ht="23.45" customHeight="1"/>
    <row r="45" ht="23.45" customHeight="1"/>
    <row r="46" ht="23.45" customHeight="1"/>
    <row r="47" ht="23.45" customHeight="1"/>
    <row r="48" ht="23.45" customHeight="1"/>
    <row r="49" ht="23.45" customHeight="1"/>
    <row r="50" ht="23.45" customHeight="1"/>
    <row r="51" ht="23.45" customHeight="1"/>
    <row r="52" ht="23.45" customHeight="1"/>
    <row r="53" ht="23.45" customHeight="1"/>
    <row r="54" ht="23.45" customHeight="1"/>
    <row r="55" ht="23.45" customHeight="1"/>
    <row r="56" ht="23.45" customHeight="1"/>
    <row r="57" ht="23.45" customHeight="1"/>
    <row r="58" ht="23.45" customHeight="1"/>
    <row r="59" ht="23.45" customHeight="1"/>
    <row r="60" ht="23.45" customHeight="1"/>
    <row r="61" ht="23.45" customHeight="1"/>
    <row r="62" ht="23.45" customHeight="1"/>
    <row r="63" ht="23.45" customHeight="1"/>
    <row r="64" ht="23.45" customHeight="1"/>
    <row r="65" ht="23.45" customHeight="1"/>
    <row r="66" ht="23.45" customHeight="1"/>
    <row r="67" ht="23.45" customHeight="1"/>
    <row r="68" ht="23.45" customHeight="1"/>
    <row r="69" ht="23.45" customHeight="1"/>
    <row r="70" ht="23.45" customHeight="1"/>
    <row r="71" ht="23.45" customHeight="1"/>
    <row r="72" ht="23.45" customHeight="1"/>
    <row r="73" ht="23.45" customHeight="1"/>
    <row r="74" ht="23.45" customHeight="1"/>
    <row r="75" ht="23.45" customHeight="1"/>
    <row r="76" ht="23.45" customHeight="1"/>
    <row r="77" ht="23.45" customHeight="1"/>
    <row r="78" ht="23.45" customHeight="1"/>
    <row r="79" ht="23.45" customHeight="1"/>
    <row r="80" ht="23.45" customHeight="1"/>
    <row r="81" ht="23.45" customHeight="1"/>
    <row r="82" ht="23.45" customHeight="1"/>
    <row r="83" ht="23.45" customHeight="1"/>
    <row r="84" ht="23.45" customHeight="1"/>
    <row r="85" ht="23.45" customHeight="1"/>
    <row r="86" ht="23.45" customHeight="1"/>
    <row r="87" ht="23.45" customHeight="1"/>
    <row r="88" ht="23.45" customHeight="1"/>
    <row r="89" ht="23.45" customHeight="1"/>
    <row r="90" ht="23.45" customHeight="1"/>
    <row r="91" ht="23.45" customHeight="1"/>
    <row r="92" ht="23.45" customHeight="1"/>
    <row r="93" ht="23.45" customHeight="1"/>
    <row r="94" ht="23.45" customHeight="1"/>
    <row r="95" ht="23.45" customHeight="1"/>
    <row r="96" ht="23.45" customHeight="1"/>
    <row r="97" ht="23.45" customHeight="1"/>
    <row r="98" ht="23.45" customHeight="1"/>
    <row r="99" ht="23.45" customHeight="1"/>
    <row r="100" ht="23.45" customHeight="1"/>
    <row r="101" ht="23.45" customHeight="1"/>
    <row r="102" ht="23.45" customHeight="1"/>
    <row r="103" ht="23.45" customHeight="1"/>
    <row r="104" ht="23.45" customHeight="1"/>
    <row r="105" ht="23.45" customHeight="1"/>
    <row r="106" ht="23.45" customHeight="1"/>
    <row r="107" ht="23.45" customHeight="1"/>
    <row r="108" ht="23.45" customHeight="1"/>
    <row r="109" ht="23.45" customHeight="1"/>
  </sheetData>
  <mergeCells count="3">
    <mergeCell ref="A1:F1"/>
    <mergeCell ref="A3:B3"/>
    <mergeCell ref="E3:F3"/>
  </mergeCells>
  <phoneticPr fontId="1" type="noConversion"/>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59B94-F92B-4992-8C5C-1A7331422E82}">
  <dimension ref="A1:I24"/>
  <sheetViews>
    <sheetView workbookViewId="0">
      <selection sqref="A1:H1"/>
    </sheetView>
  </sheetViews>
  <sheetFormatPr defaultRowHeight="16.5"/>
  <cols>
    <col min="1" max="1" width="17.5" customWidth="1"/>
    <col min="2" max="2" width="15.25" customWidth="1"/>
    <col min="3" max="5" width="14.25" customWidth="1"/>
    <col min="6" max="6" width="16.875" customWidth="1"/>
    <col min="7" max="7" width="14.25" customWidth="1"/>
    <col min="8" max="8" width="16.125" customWidth="1"/>
    <col min="9" max="9" width="14.25" customWidth="1"/>
  </cols>
  <sheetData>
    <row r="1" spans="1:9" ht="31.5" customHeight="1">
      <c r="A1" s="253" t="s">
        <v>171</v>
      </c>
      <c r="B1" s="253"/>
      <c r="C1" s="253"/>
      <c r="D1" s="253"/>
      <c r="E1" s="253"/>
      <c r="F1" s="253"/>
      <c r="G1" s="253"/>
      <c r="H1" s="253"/>
    </row>
    <row r="2" spans="1:9">
      <c r="A2" s="17" t="s">
        <v>172</v>
      </c>
      <c r="B2" s="17" t="s">
        <v>173</v>
      </c>
      <c r="C2" s="17" t="s">
        <v>174</v>
      </c>
      <c r="D2" s="17" t="s">
        <v>175</v>
      </c>
      <c r="E2" s="17" t="s">
        <v>176</v>
      </c>
      <c r="F2" s="17" t="s">
        <v>177</v>
      </c>
      <c r="G2" s="17" t="s">
        <v>178</v>
      </c>
      <c r="H2" s="17" t="s">
        <v>179</v>
      </c>
      <c r="I2" s="18"/>
    </row>
    <row r="3" spans="1:9" ht="30" customHeight="1">
      <c r="A3" s="238" t="s">
        <v>180</v>
      </c>
      <c r="B3" s="239"/>
      <c r="C3" s="23" t="s">
        <v>181</v>
      </c>
      <c r="D3" s="19" t="s">
        <v>182</v>
      </c>
      <c r="E3" s="19" t="s">
        <v>183</v>
      </c>
      <c r="F3" s="20"/>
      <c r="G3" s="19" t="s">
        <v>184</v>
      </c>
      <c r="H3" s="21"/>
      <c r="I3" s="22"/>
    </row>
    <row r="4" spans="1:9" ht="30" customHeight="1">
      <c r="A4" s="240"/>
      <c r="B4" s="241"/>
      <c r="C4" s="23" t="s">
        <v>55</v>
      </c>
      <c r="D4" s="24"/>
      <c r="E4" s="25" t="s">
        <v>185</v>
      </c>
      <c r="F4" s="26"/>
      <c r="G4" s="26"/>
      <c r="H4" s="27"/>
      <c r="I4" s="22"/>
    </row>
    <row r="5" spans="1:9" ht="30" customHeight="1">
      <c r="A5" s="242" t="s">
        <v>186</v>
      </c>
      <c r="B5" s="243"/>
      <c r="C5" s="23" t="s">
        <v>187</v>
      </c>
      <c r="D5" s="28"/>
      <c r="E5" s="29"/>
      <c r="F5" s="30"/>
      <c r="G5" s="30"/>
      <c r="H5" s="28"/>
      <c r="I5" s="22"/>
    </row>
    <row r="6" spans="1:9" ht="30" customHeight="1">
      <c r="A6" s="31" t="s">
        <v>188</v>
      </c>
      <c r="B6" s="31" t="s">
        <v>189</v>
      </c>
      <c r="C6" s="23" t="s">
        <v>190</v>
      </c>
      <c r="D6" s="32"/>
      <c r="E6" s="33"/>
      <c r="F6" s="30"/>
      <c r="G6" s="30"/>
      <c r="H6" s="30"/>
      <c r="I6" s="22"/>
    </row>
    <row r="7" spans="1:9" ht="30" customHeight="1">
      <c r="A7" s="31" t="s">
        <v>191</v>
      </c>
      <c r="B7" s="34"/>
      <c r="C7" s="36" t="s">
        <v>192</v>
      </c>
      <c r="D7" s="103" t="s">
        <v>60</v>
      </c>
      <c r="E7" s="104" t="s">
        <v>193</v>
      </c>
      <c r="F7" s="105" t="s">
        <v>194</v>
      </c>
      <c r="G7" s="105" t="s">
        <v>195</v>
      </c>
      <c r="H7" s="103" t="s">
        <v>80</v>
      </c>
      <c r="I7" s="22"/>
    </row>
    <row r="8" spans="1:9" ht="30" customHeight="1">
      <c r="A8" s="31" t="s">
        <v>196</v>
      </c>
      <c r="B8" s="34"/>
      <c r="C8" s="36"/>
      <c r="D8" s="103" t="s">
        <v>197</v>
      </c>
      <c r="E8" s="104" t="s">
        <v>198</v>
      </c>
      <c r="F8" s="105" t="s">
        <v>199</v>
      </c>
      <c r="G8" s="105" t="s">
        <v>200</v>
      </c>
      <c r="H8" s="103" t="s">
        <v>99</v>
      </c>
      <c r="I8" s="22"/>
    </row>
    <row r="9" spans="1:9" ht="30" customHeight="1">
      <c r="A9" s="31" t="s">
        <v>201</v>
      </c>
      <c r="B9" s="31" t="s">
        <v>202</v>
      </c>
      <c r="C9" s="244"/>
      <c r="D9" s="245" t="s">
        <v>203</v>
      </c>
      <c r="E9" s="246" t="s">
        <v>68</v>
      </c>
      <c r="F9" s="236" t="s">
        <v>204</v>
      </c>
      <c r="G9" s="236" t="s">
        <v>205</v>
      </c>
      <c r="H9" s="236" t="s">
        <v>206</v>
      </c>
      <c r="I9" s="237"/>
    </row>
    <row r="10" spans="1:9" ht="30" customHeight="1">
      <c r="A10" s="31" t="s">
        <v>207</v>
      </c>
      <c r="B10" s="31" t="s">
        <v>208</v>
      </c>
      <c r="C10" s="244"/>
      <c r="D10" s="245"/>
      <c r="E10" s="246"/>
      <c r="F10" s="236"/>
      <c r="G10" s="236"/>
      <c r="H10" s="236"/>
      <c r="I10" s="237"/>
    </row>
    <row r="11" spans="1:9" ht="30" customHeight="1">
      <c r="A11" s="31" t="s">
        <v>209</v>
      </c>
      <c r="B11" s="31" t="s">
        <v>210</v>
      </c>
      <c r="C11" s="35"/>
      <c r="D11" s="106" t="s">
        <v>211</v>
      </c>
      <c r="E11" s="107"/>
      <c r="F11" s="105" t="s">
        <v>72</v>
      </c>
      <c r="G11" s="105" t="s">
        <v>212</v>
      </c>
      <c r="H11" s="106" t="s">
        <v>213</v>
      </c>
      <c r="I11" s="22"/>
    </row>
    <row r="12" spans="1:9" ht="30" customHeight="1">
      <c r="A12" s="242" t="s">
        <v>214</v>
      </c>
      <c r="B12" s="243"/>
      <c r="C12" s="35"/>
      <c r="D12" s="105" t="s">
        <v>215</v>
      </c>
      <c r="E12" s="108"/>
      <c r="F12" s="105" t="s">
        <v>73</v>
      </c>
      <c r="G12" s="105" t="s">
        <v>78</v>
      </c>
      <c r="H12" s="108"/>
      <c r="I12" s="22"/>
    </row>
    <row r="13" spans="1:9" ht="30" customHeight="1">
      <c r="A13" s="30"/>
      <c r="B13" s="37" t="s">
        <v>216</v>
      </c>
      <c r="C13" s="35"/>
      <c r="D13" s="105" t="s">
        <v>217</v>
      </c>
      <c r="E13" s="109"/>
      <c r="F13" s="108"/>
      <c r="G13" s="105" t="s">
        <v>218</v>
      </c>
      <c r="H13" s="108"/>
      <c r="I13" s="22"/>
    </row>
    <row r="14" spans="1:9" ht="30" customHeight="1">
      <c r="A14" s="247" t="s">
        <v>219</v>
      </c>
      <c r="B14" s="248"/>
      <c r="C14" s="244"/>
      <c r="D14" s="251"/>
      <c r="E14" s="266"/>
      <c r="F14" s="251"/>
      <c r="G14" s="105"/>
      <c r="H14" s="105"/>
      <c r="I14" s="267"/>
    </row>
    <row r="15" spans="1:9" ht="30" customHeight="1">
      <c r="A15" s="247" t="s">
        <v>220</v>
      </c>
      <c r="B15" s="248"/>
      <c r="C15" s="244"/>
      <c r="D15" s="251"/>
      <c r="E15" s="266"/>
      <c r="F15" s="251"/>
      <c r="G15" s="105"/>
      <c r="H15" s="105"/>
      <c r="I15" s="267"/>
    </row>
    <row r="16" spans="1:9" ht="30" customHeight="1">
      <c r="A16" s="247" t="s">
        <v>221</v>
      </c>
      <c r="B16" s="248"/>
      <c r="C16" s="244"/>
      <c r="D16" s="251"/>
      <c r="E16" s="105"/>
      <c r="F16" s="105"/>
      <c r="G16" s="105" t="s">
        <v>222</v>
      </c>
      <c r="H16" s="105" t="s">
        <v>223</v>
      </c>
      <c r="I16" s="270" t="s">
        <v>224</v>
      </c>
    </row>
    <row r="17" spans="1:9" ht="30" customHeight="1" thickBot="1">
      <c r="A17" s="249"/>
      <c r="B17" s="250"/>
      <c r="C17" s="268"/>
      <c r="D17" s="269"/>
      <c r="E17" s="110" t="s">
        <v>225</v>
      </c>
      <c r="F17" s="110" t="s">
        <v>226</v>
      </c>
      <c r="G17" s="110" t="s">
        <v>227</v>
      </c>
      <c r="H17" s="110" t="s">
        <v>228</v>
      </c>
      <c r="I17" s="270"/>
    </row>
    <row r="18" spans="1:9" ht="17.25" thickTop="1">
      <c r="A18" s="254" t="s">
        <v>229</v>
      </c>
      <c r="B18" s="255"/>
      <c r="C18" s="255"/>
      <c r="D18" s="255"/>
      <c r="E18" s="255"/>
      <c r="F18" s="255"/>
      <c r="G18" s="255"/>
      <c r="H18" s="256"/>
      <c r="I18" s="252"/>
    </row>
    <row r="19" spans="1:9">
      <c r="A19" s="257" t="s">
        <v>230</v>
      </c>
      <c r="B19" s="258"/>
      <c r="C19" s="258"/>
      <c r="D19" s="258"/>
      <c r="E19" s="258"/>
      <c r="F19" s="258"/>
      <c r="G19" s="258"/>
      <c r="H19" s="259"/>
      <c r="I19" s="252"/>
    </row>
    <row r="20" spans="1:9">
      <c r="A20" s="260" t="s">
        <v>231</v>
      </c>
      <c r="B20" s="261"/>
      <c r="C20" s="261"/>
      <c r="D20" s="261"/>
      <c r="E20" s="261"/>
      <c r="F20" s="261"/>
      <c r="G20" s="261"/>
      <c r="H20" s="262"/>
      <c r="I20" s="252"/>
    </row>
    <row r="21" spans="1:9" ht="27" customHeight="1">
      <c r="A21" s="260" t="s">
        <v>232</v>
      </c>
      <c r="B21" s="261"/>
      <c r="C21" s="261"/>
      <c r="D21" s="261"/>
      <c r="E21" s="261"/>
      <c r="F21" s="261"/>
      <c r="G21" s="261"/>
      <c r="H21" s="262"/>
      <c r="I21" s="252"/>
    </row>
    <row r="22" spans="1:9">
      <c r="A22" s="260" t="s">
        <v>233</v>
      </c>
      <c r="B22" s="261"/>
      <c r="C22" s="261"/>
      <c r="D22" s="261"/>
      <c r="E22" s="261"/>
      <c r="F22" s="261"/>
      <c r="G22" s="261"/>
      <c r="H22" s="262"/>
      <c r="I22" s="252"/>
    </row>
    <row r="23" spans="1:9">
      <c r="A23" s="263" t="s">
        <v>234</v>
      </c>
      <c r="B23" s="264"/>
      <c r="C23" s="264"/>
      <c r="D23" s="264"/>
      <c r="E23" s="264"/>
      <c r="F23" s="264"/>
      <c r="G23" s="264"/>
      <c r="H23" s="265"/>
      <c r="I23" s="252"/>
    </row>
    <row r="24" spans="1:9" ht="17.25" thickTop="1"/>
  </sheetData>
  <mergeCells count="30">
    <mergeCell ref="I18:I23"/>
    <mergeCell ref="A1:H1"/>
    <mergeCell ref="F9:F10"/>
    <mergeCell ref="A18:H18"/>
    <mergeCell ref="A19:H19"/>
    <mergeCell ref="A20:H20"/>
    <mergeCell ref="A21:H21"/>
    <mergeCell ref="A22:H22"/>
    <mergeCell ref="A23:H23"/>
    <mergeCell ref="E14:E15"/>
    <mergeCell ref="F14:F15"/>
    <mergeCell ref="I14:I15"/>
    <mergeCell ref="C16:C17"/>
    <mergeCell ref="D16:D17"/>
    <mergeCell ref="I16:I17"/>
    <mergeCell ref="A14:B14"/>
    <mergeCell ref="A15:B15"/>
    <mergeCell ref="A16:B16"/>
    <mergeCell ref="A17:B17"/>
    <mergeCell ref="C14:C15"/>
    <mergeCell ref="D14:D15"/>
    <mergeCell ref="H9:H10"/>
    <mergeCell ref="I9:I10"/>
    <mergeCell ref="A3:B4"/>
    <mergeCell ref="A5:B5"/>
    <mergeCell ref="A12:B12"/>
    <mergeCell ref="C9:C10"/>
    <mergeCell ref="D9:D10"/>
    <mergeCell ref="E9:E10"/>
    <mergeCell ref="G9:G1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C77A9-AE45-4284-B6E7-BE26D147B2FB}">
  <dimension ref="A1:F142"/>
  <sheetViews>
    <sheetView topLeftCell="A37" zoomScaleNormal="100" zoomScaleSheetLayoutView="100" workbookViewId="0">
      <selection activeCell="B17" sqref="B17:B41"/>
    </sheetView>
  </sheetViews>
  <sheetFormatPr defaultColWidth="9" defaultRowHeight="12"/>
  <cols>
    <col min="1" max="2" width="9.75" style="166" customWidth="1"/>
    <col min="3" max="3" width="25.375" style="167" customWidth="1"/>
    <col min="4" max="5" width="7" style="166" customWidth="1"/>
    <col min="6" max="6" width="68.625" style="111" customWidth="1"/>
    <col min="7" max="16384" width="9" style="111"/>
  </cols>
  <sheetData>
    <row r="1" spans="1:6" ht="26.25">
      <c r="A1" s="231" t="s">
        <v>259</v>
      </c>
      <c r="B1" s="232"/>
      <c r="C1" s="232"/>
      <c r="D1" s="232"/>
      <c r="E1" s="232"/>
      <c r="F1" s="232"/>
    </row>
    <row r="3" spans="1:6" s="149" customFormat="1" ht="19.5" customHeight="1" thickBot="1">
      <c r="A3" s="271" t="s">
        <v>90</v>
      </c>
      <c r="B3" s="271"/>
      <c r="C3" s="158"/>
      <c r="D3" s="159"/>
      <c r="E3" s="272" t="s">
        <v>31</v>
      </c>
      <c r="F3" s="272"/>
    </row>
    <row r="4" spans="1:6" s="134" customFormat="1" ht="27.75" customHeight="1" thickBot="1">
      <c r="A4" s="113" t="s">
        <v>101</v>
      </c>
      <c r="B4" s="114" t="s">
        <v>102</v>
      </c>
      <c r="C4" s="114" t="s">
        <v>103</v>
      </c>
      <c r="D4" s="114" t="s">
        <v>35</v>
      </c>
      <c r="E4" s="114" t="s">
        <v>104</v>
      </c>
      <c r="F4" s="115" t="s">
        <v>105</v>
      </c>
    </row>
    <row r="5" spans="1:6" s="134" customFormat="1" ht="95.25" thickTop="1">
      <c r="A5" s="116" t="s">
        <v>63</v>
      </c>
      <c r="B5" s="160" t="s">
        <v>401</v>
      </c>
      <c r="C5" s="118" t="s">
        <v>106</v>
      </c>
      <c r="D5" s="135">
        <v>3</v>
      </c>
      <c r="E5" s="65">
        <v>4</v>
      </c>
      <c r="F5" s="136" t="s">
        <v>107</v>
      </c>
    </row>
    <row r="6" spans="1:6" s="134" customFormat="1" ht="81">
      <c r="A6" s="122" t="s">
        <v>51</v>
      </c>
      <c r="B6" s="161" t="s">
        <v>402</v>
      </c>
      <c r="C6" s="162" t="s">
        <v>108</v>
      </c>
      <c r="D6" s="125">
        <v>3</v>
      </c>
      <c r="E6" s="59">
        <v>3</v>
      </c>
      <c r="F6" s="137" t="s">
        <v>109</v>
      </c>
    </row>
    <row r="7" spans="1:6" s="134" customFormat="1" ht="94.5">
      <c r="A7" s="122" t="s">
        <v>51</v>
      </c>
      <c r="B7" s="161" t="s">
        <v>403</v>
      </c>
      <c r="C7" s="162" t="s">
        <v>110</v>
      </c>
      <c r="D7" s="125">
        <v>3</v>
      </c>
      <c r="E7" s="126">
        <v>3</v>
      </c>
      <c r="F7" s="137" t="s">
        <v>111</v>
      </c>
    </row>
    <row r="8" spans="1:6" s="134" customFormat="1" ht="135">
      <c r="A8" s="122" t="s">
        <v>51</v>
      </c>
      <c r="B8" s="161" t="s">
        <v>404</v>
      </c>
      <c r="C8" s="163" t="s">
        <v>112</v>
      </c>
      <c r="D8" s="125">
        <v>3</v>
      </c>
      <c r="E8" s="59">
        <v>3</v>
      </c>
      <c r="F8" s="137" t="s">
        <v>113</v>
      </c>
    </row>
    <row r="9" spans="1:6" s="134" customFormat="1" ht="108">
      <c r="A9" s="122" t="s">
        <v>56</v>
      </c>
      <c r="B9" s="161" t="s">
        <v>405</v>
      </c>
      <c r="C9" s="162" t="s">
        <v>114</v>
      </c>
      <c r="D9" s="125">
        <v>3</v>
      </c>
      <c r="E9" s="126">
        <v>3</v>
      </c>
      <c r="F9" s="137" t="s">
        <v>115</v>
      </c>
    </row>
    <row r="10" spans="1:6" s="134" customFormat="1" ht="108">
      <c r="A10" s="122" t="s">
        <v>51</v>
      </c>
      <c r="B10" s="161" t="s">
        <v>406</v>
      </c>
      <c r="C10" s="162" t="s">
        <v>116</v>
      </c>
      <c r="D10" s="125">
        <v>2</v>
      </c>
      <c r="E10" s="59">
        <v>4</v>
      </c>
      <c r="F10" s="137" t="s">
        <v>117</v>
      </c>
    </row>
    <row r="11" spans="1:6" s="134" customFormat="1" ht="81">
      <c r="A11" s="122" t="s">
        <v>56</v>
      </c>
      <c r="B11" s="161" t="s">
        <v>407</v>
      </c>
      <c r="C11" s="162" t="s">
        <v>118</v>
      </c>
      <c r="D11" s="125">
        <v>3</v>
      </c>
      <c r="E11" s="126">
        <v>3</v>
      </c>
      <c r="F11" s="137" t="s">
        <v>119</v>
      </c>
    </row>
    <row r="12" spans="1:6" s="134" customFormat="1" ht="94.5">
      <c r="A12" s="122" t="s">
        <v>56</v>
      </c>
      <c r="B12" s="161" t="s">
        <v>408</v>
      </c>
      <c r="C12" s="162" t="s">
        <v>120</v>
      </c>
      <c r="D12" s="125">
        <v>3</v>
      </c>
      <c r="E12" s="59">
        <v>3</v>
      </c>
      <c r="F12" s="137" t="s">
        <v>121</v>
      </c>
    </row>
    <row r="13" spans="1:6" s="134" customFormat="1" ht="94.5">
      <c r="A13" s="122" t="s">
        <v>56</v>
      </c>
      <c r="B13" s="161" t="s">
        <v>409</v>
      </c>
      <c r="C13" s="162" t="s">
        <v>122</v>
      </c>
      <c r="D13" s="125">
        <v>3</v>
      </c>
      <c r="E13" s="126">
        <v>3</v>
      </c>
      <c r="F13" s="137" t="s">
        <v>123</v>
      </c>
    </row>
    <row r="14" spans="1:6" s="134" customFormat="1" ht="94.5">
      <c r="A14" s="122" t="s">
        <v>56</v>
      </c>
      <c r="B14" s="161" t="s">
        <v>410</v>
      </c>
      <c r="C14" s="162" t="s">
        <v>124</v>
      </c>
      <c r="D14" s="125">
        <v>3</v>
      </c>
      <c r="E14" s="59">
        <v>4</v>
      </c>
      <c r="F14" s="137" t="s">
        <v>125</v>
      </c>
    </row>
    <row r="15" spans="1:6" s="134" customFormat="1" ht="94.5">
      <c r="A15" s="122" t="s">
        <v>56</v>
      </c>
      <c r="B15" s="161" t="s">
        <v>411</v>
      </c>
      <c r="C15" s="162" t="s">
        <v>126</v>
      </c>
      <c r="D15" s="125">
        <v>3</v>
      </c>
      <c r="E15" s="126">
        <v>3</v>
      </c>
      <c r="F15" s="137" t="s">
        <v>127</v>
      </c>
    </row>
    <row r="16" spans="1:6" s="134" customFormat="1" ht="54">
      <c r="A16" s="122" t="s">
        <v>63</v>
      </c>
      <c r="B16" s="161" t="s">
        <v>412</v>
      </c>
      <c r="C16" s="162" t="s">
        <v>128</v>
      </c>
      <c r="D16" s="125">
        <v>3</v>
      </c>
      <c r="E16" s="59">
        <v>3</v>
      </c>
      <c r="F16" s="137" t="s">
        <v>129</v>
      </c>
    </row>
    <row r="17" spans="1:6" s="134" customFormat="1" ht="94.5">
      <c r="A17" s="122" t="s">
        <v>51</v>
      </c>
      <c r="B17" s="58" t="s">
        <v>413</v>
      </c>
      <c r="C17" s="124" t="s">
        <v>130</v>
      </c>
      <c r="D17" s="125">
        <v>3</v>
      </c>
      <c r="E17" s="126">
        <v>3</v>
      </c>
      <c r="F17" s="137" t="s">
        <v>131</v>
      </c>
    </row>
    <row r="18" spans="1:6" s="134" customFormat="1" ht="94.5">
      <c r="A18" s="122" t="s">
        <v>51</v>
      </c>
      <c r="B18" s="58" t="s">
        <v>414</v>
      </c>
      <c r="C18" s="162" t="s">
        <v>132</v>
      </c>
      <c r="D18" s="125">
        <v>2</v>
      </c>
      <c r="E18" s="59">
        <v>4</v>
      </c>
      <c r="F18" s="138" t="s">
        <v>133</v>
      </c>
    </row>
    <row r="19" spans="1:6" s="134" customFormat="1" ht="121.5">
      <c r="A19" s="122" t="s">
        <v>56</v>
      </c>
      <c r="B19" s="60" t="s">
        <v>415</v>
      </c>
      <c r="C19" s="162" t="s">
        <v>134</v>
      </c>
      <c r="D19" s="125">
        <v>3</v>
      </c>
      <c r="E19" s="126">
        <v>3</v>
      </c>
      <c r="F19" s="138" t="s">
        <v>135</v>
      </c>
    </row>
    <row r="20" spans="1:6" s="134" customFormat="1" ht="175.5">
      <c r="A20" s="122" t="s">
        <v>56</v>
      </c>
      <c r="B20" s="60" t="s">
        <v>416</v>
      </c>
      <c r="C20" s="162" t="s">
        <v>136</v>
      </c>
      <c r="D20" s="125">
        <v>3</v>
      </c>
      <c r="E20" s="59">
        <v>3</v>
      </c>
      <c r="F20" s="138" t="s">
        <v>137</v>
      </c>
    </row>
    <row r="21" spans="1:6" s="134" customFormat="1" ht="94.5">
      <c r="A21" s="122" t="s">
        <v>56</v>
      </c>
      <c r="B21" s="60" t="s">
        <v>417</v>
      </c>
      <c r="C21" s="162" t="s">
        <v>138</v>
      </c>
      <c r="D21" s="125">
        <v>3</v>
      </c>
      <c r="E21" s="126">
        <v>3</v>
      </c>
      <c r="F21" s="138" t="s">
        <v>139</v>
      </c>
    </row>
    <row r="22" spans="1:6" s="134" customFormat="1" ht="94.5">
      <c r="A22" s="122" t="s">
        <v>56</v>
      </c>
      <c r="B22" s="60" t="s">
        <v>418</v>
      </c>
      <c r="C22" s="162" t="s">
        <v>140</v>
      </c>
      <c r="D22" s="125">
        <v>3</v>
      </c>
      <c r="E22" s="59">
        <v>3</v>
      </c>
      <c r="F22" s="138" t="s">
        <v>141</v>
      </c>
    </row>
    <row r="23" spans="1:6" s="134" customFormat="1" ht="135">
      <c r="A23" s="122" t="s">
        <v>56</v>
      </c>
      <c r="B23" s="60" t="s">
        <v>419</v>
      </c>
      <c r="C23" s="162" t="s">
        <v>142</v>
      </c>
      <c r="D23" s="125">
        <v>3</v>
      </c>
      <c r="E23" s="126">
        <v>3</v>
      </c>
      <c r="F23" s="138" t="s">
        <v>143</v>
      </c>
    </row>
    <row r="24" spans="1:6" s="134" customFormat="1" ht="148.5">
      <c r="A24" s="122" t="s">
        <v>56</v>
      </c>
      <c r="B24" s="60" t="s">
        <v>420</v>
      </c>
      <c r="C24" s="162" t="s">
        <v>144</v>
      </c>
      <c r="D24" s="125">
        <v>3</v>
      </c>
      <c r="E24" s="59">
        <v>4</v>
      </c>
      <c r="F24" s="138" t="s">
        <v>145</v>
      </c>
    </row>
    <row r="25" spans="1:6" s="134" customFormat="1" ht="94.5">
      <c r="A25" s="122" t="s">
        <v>56</v>
      </c>
      <c r="B25" s="60" t="s">
        <v>421</v>
      </c>
      <c r="C25" s="162" t="s">
        <v>146</v>
      </c>
      <c r="D25" s="125">
        <v>3</v>
      </c>
      <c r="E25" s="126">
        <v>3</v>
      </c>
      <c r="F25" s="138" t="s">
        <v>147</v>
      </c>
    </row>
    <row r="26" spans="1:6" s="134" customFormat="1" ht="108">
      <c r="A26" s="122" t="s">
        <v>56</v>
      </c>
      <c r="B26" s="60" t="s">
        <v>422</v>
      </c>
      <c r="C26" s="162" t="s">
        <v>148</v>
      </c>
      <c r="D26" s="125">
        <v>3</v>
      </c>
      <c r="E26" s="59">
        <v>3</v>
      </c>
      <c r="F26" s="138" t="s">
        <v>149</v>
      </c>
    </row>
    <row r="27" spans="1:6" s="134" customFormat="1" ht="121.5">
      <c r="A27" s="122" t="s">
        <v>63</v>
      </c>
      <c r="B27" s="60" t="s">
        <v>423</v>
      </c>
      <c r="C27" s="162" t="s">
        <v>150</v>
      </c>
      <c r="D27" s="125">
        <v>3</v>
      </c>
      <c r="E27" s="126">
        <v>3</v>
      </c>
      <c r="F27" s="138" t="s">
        <v>151</v>
      </c>
    </row>
    <row r="28" spans="1:6" s="134" customFormat="1" ht="175.5">
      <c r="A28" s="122" t="s">
        <v>56</v>
      </c>
      <c r="B28" s="60" t="s">
        <v>424</v>
      </c>
      <c r="C28" s="162" t="s">
        <v>152</v>
      </c>
      <c r="D28" s="125">
        <v>3</v>
      </c>
      <c r="E28" s="59">
        <v>3</v>
      </c>
      <c r="F28" s="138" t="s">
        <v>153</v>
      </c>
    </row>
    <row r="29" spans="1:6" s="134" customFormat="1" ht="121.5">
      <c r="A29" s="122" t="s">
        <v>56</v>
      </c>
      <c r="B29" s="60" t="s">
        <v>425</v>
      </c>
      <c r="C29" s="164" t="s">
        <v>154</v>
      </c>
      <c r="D29" s="125">
        <v>3</v>
      </c>
      <c r="E29" s="126">
        <v>3</v>
      </c>
      <c r="F29" s="139" t="s">
        <v>155</v>
      </c>
    </row>
    <row r="30" spans="1:6" s="134" customFormat="1" ht="54">
      <c r="A30" s="122" t="s">
        <v>56</v>
      </c>
      <c r="B30" s="60" t="s">
        <v>426</v>
      </c>
      <c r="C30" s="162" t="s">
        <v>156</v>
      </c>
      <c r="D30" s="125">
        <v>3</v>
      </c>
      <c r="E30" s="59">
        <v>3</v>
      </c>
      <c r="F30" s="127" t="s">
        <v>157</v>
      </c>
    </row>
    <row r="31" spans="1:6" s="142" customFormat="1" ht="94.5">
      <c r="A31" s="122" t="s">
        <v>51</v>
      </c>
      <c r="B31" s="58" t="s">
        <v>427</v>
      </c>
      <c r="C31" s="165" t="s">
        <v>158</v>
      </c>
      <c r="D31" s="140">
        <v>3</v>
      </c>
      <c r="E31" s="141">
        <v>3</v>
      </c>
      <c r="F31" s="82" t="s">
        <v>260</v>
      </c>
    </row>
    <row r="32" spans="1:6" s="134" customFormat="1" ht="148.5">
      <c r="A32" s="122" t="s">
        <v>56</v>
      </c>
      <c r="B32" s="60" t="s">
        <v>428</v>
      </c>
      <c r="C32" s="162" t="s">
        <v>159</v>
      </c>
      <c r="D32" s="125">
        <v>3</v>
      </c>
      <c r="E32" s="59">
        <v>3</v>
      </c>
      <c r="F32" s="127" t="s">
        <v>160</v>
      </c>
    </row>
    <row r="33" spans="1:6" s="134" customFormat="1" ht="108">
      <c r="A33" s="122" t="s">
        <v>56</v>
      </c>
      <c r="B33" s="60" t="s">
        <v>429</v>
      </c>
      <c r="C33" s="162" t="s">
        <v>161</v>
      </c>
      <c r="D33" s="125">
        <v>3</v>
      </c>
      <c r="E33" s="126">
        <v>4</v>
      </c>
      <c r="F33" s="127" t="s">
        <v>162</v>
      </c>
    </row>
    <row r="34" spans="1:6" s="134" customFormat="1" ht="162">
      <c r="A34" s="122" t="s">
        <v>56</v>
      </c>
      <c r="B34" s="61" t="s">
        <v>430</v>
      </c>
      <c r="C34" s="162" t="s">
        <v>258</v>
      </c>
      <c r="D34" s="143">
        <v>3</v>
      </c>
      <c r="E34" s="144">
        <v>4</v>
      </c>
      <c r="F34" s="145" t="s">
        <v>163</v>
      </c>
    </row>
    <row r="35" spans="1:6" s="134" customFormat="1" ht="135">
      <c r="A35" s="122" t="s">
        <v>56</v>
      </c>
      <c r="B35" s="60" t="s">
        <v>431</v>
      </c>
      <c r="C35" s="124" t="s">
        <v>164</v>
      </c>
      <c r="D35" s="125">
        <v>3</v>
      </c>
      <c r="E35" s="126">
        <v>3</v>
      </c>
      <c r="F35" s="127" t="s">
        <v>165</v>
      </c>
    </row>
    <row r="36" spans="1:6" s="134" customFormat="1" ht="94.5">
      <c r="A36" s="122" t="s">
        <v>56</v>
      </c>
      <c r="B36" s="60" t="s">
        <v>432</v>
      </c>
      <c r="C36" s="124" t="s">
        <v>166</v>
      </c>
      <c r="D36" s="125">
        <v>3</v>
      </c>
      <c r="E36" s="59">
        <v>3</v>
      </c>
      <c r="F36" s="127" t="s">
        <v>167</v>
      </c>
    </row>
    <row r="37" spans="1:6" s="134" customFormat="1" ht="94.5">
      <c r="A37" s="122" t="s">
        <v>56</v>
      </c>
      <c r="B37" s="60" t="s">
        <v>433</v>
      </c>
      <c r="C37" s="124" t="s">
        <v>168</v>
      </c>
      <c r="D37" s="125">
        <v>3</v>
      </c>
      <c r="E37" s="126">
        <v>3</v>
      </c>
      <c r="F37" s="127" t="s">
        <v>169</v>
      </c>
    </row>
    <row r="38" spans="1:6" s="134" customFormat="1" ht="81">
      <c r="A38" s="122" t="s">
        <v>84</v>
      </c>
      <c r="B38" s="60" t="s">
        <v>434</v>
      </c>
      <c r="C38" s="162" t="s">
        <v>271</v>
      </c>
      <c r="D38" s="125">
        <v>15</v>
      </c>
      <c r="E38" s="59">
        <v>30</v>
      </c>
      <c r="F38" s="127" t="s">
        <v>170</v>
      </c>
    </row>
    <row r="39" spans="1:6" s="134" customFormat="1" ht="81">
      <c r="A39" s="122" t="s">
        <v>84</v>
      </c>
      <c r="B39" s="60" t="s">
        <v>435</v>
      </c>
      <c r="C39" s="162" t="s">
        <v>270</v>
      </c>
      <c r="D39" s="125">
        <v>15</v>
      </c>
      <c r="E39" s="59">
        <v>30</v>
      </c>
      <c r="F39" s="127" t="s">
        <v>170</v>
      </c>
    </row>
    <row r="40" spans="1:6" s="134" customFormat="1" ht="81">
      <c r="A40" s="122" t="s">
        <v>84</v>
      </c>
      <c r="B40" s="60" t="s">
        <v>436</v>
      </c>
      <c r="C40" s="164" t="s">
        <v>272</v>
      </c>
      <c r="D40" s="146">
        <v>3</v>
      </c>
      <c r="E40" s="147">
        <v>6</v>
      </c>
      <c r="F40" s="127" t="s">
        <v>170</v>
      </c>
    </row>
    <row r="41" spans="1:6" s="134" customFormat="1" ht="81.75" thickBot="1">
      <c r="A41" s="128" t="s">
        <v>84</v>
      </c>
      <c r="B41" s="62" t="s">
        <v>437</v>
      </c>
      <c r="C41" s="130" t="s">
        <v>273</v>
      </c>
      <c r="D41" s="148">
        <v>3</v>
      </c>
      <c r="E41" s="148">
        <v>6</v>
      </c>
      <c r="F41" s="133" t="s">
        <v>170</v>
      </c>
    </row>
    <row r="42" spans="1:6" ht="23.45" customHeight="1"/>
    <row r="43" spans="1:6" ht="23.45" customHeight="1"/>
    <row r="44" spans="1:6" ht="23.45" customHeight="1"/>
    <row r="45" spans="1:6" ht="23.45" customHeight="1"/>
    <row r="46" spans="1:6" ht="23.45" customHeight="1"/>
    <row r="47" spans="1:6" ht="23.45" customHeight="1"/>
    <row r="48" spans="1:6" ht="23.45" customHeight="1"/>
    <row r="49" ht="23.45" customHeight="1"/>
    <row r="50" ht="23.45" customHeight="1"/>
    <row r="51" ht="23.45" customHeight="1"/>
    <row r="52" ht="23.45" customHeight="1"/>
    <row r="53" ht="23.45" customHeight="1"/>
    <row r="54" ht="23.45" customHeight="1"/>
    <row r="55" ht="23.45" customHeight="1"/>
    <row r="56" ht="23.45" customHeight="1"/>
    <row r="57" ht="23.45" customHeight="1"/>
    <row r="58" ht="23.45" customHeight="1"/>
    <row r="59" ht="23.45" customHeight="1"/>
    <row r="60" ht="23.45" customHeight="1"/>
    <row r="61" ht="23.45" customHeight="1"/>
    <row r="62" ht="23.45" customHeight="1"/>
    <row r="63" ht="23.45" customHeight="1"/>
    <row r="64" ht="23.45" customHeight="1"/>
    <row r="65" ht="23.45" customHeight="1"/>
    <row r="66" ht="23.45" customHeight="1"/>
    <row r="67" ht="23.45" customHeight="1"/>
    <row r="68" ht="23.45" customHeight="1"/>
    <row r="69" ht="23.45" customHeight="1"/>
    <row r="70" ht="23.45" customHeight="1"/>
    <row r="71" ht="23.45" customHeight="1"/>
    <row r="72" ht="23.45" customHeight="1"/>
    <row r="73" ht="23.45" customHeight="1"/>
    <row r="74" ht="23.45" customHeight="1"/>
    <row r="75" ht="23.45" customHeight="1"/>
    <row r="76" ht="23.45" customHeight="1"/>
    <row r="77" ht="23.45" customHeight="1"/>
    <row r="78" ht="23.45" customHeight="1"/>
    <row r="79" ht="23.45" customHeight="1"/>
    <row r="80" ht="23.45" customHeight="1"/>
    <row r="81" ht="23.45" customHeight="1"/>
    <row r="82" ht="23.45" customHeight="1"/>
    <row r="83" ht="23.45" customHeight="1"/>
    <row r="84" ht="23.45" customHeight="1"/>
    <row r="85" ht="23.45" customHeight="1"/>
    <row r="86" ht="23.45" customHeight="1"/>
    <row r="87" ht="23.45" customHeight="1"/>
    <row r="88" ht="23.45" customHeight="1"/>
    <row r="89" ht="23.45" customHeight="1"/>
    <row r="90" ht="23.45" customHeight="1"/>
    <row r="91" ht="23.45" customHeight="1"/>
    <row r="92" ht="23.45" customHeight="1"/>
    <row r="93" ht="23.45" customHeight="1"/>
    <row r="94" ht="23.45" customHeight="1"/>
    <row r="95" ht="23.45" customHeight="1"/>
    <row r="96" ht="23.45" customHeight="1"/>
    <row r="97" ht="23.45" customHeight="1"/>
    <row r="98" ht="23.45" customHeight="1"/>
    <row r="99" ht="23.45" customHeight="1"/>
    <row r="100" ht="23.45" customHeight="1"/>
    <row r="101" ht="23.45" customHeight="1"/>
    <row r="102" ht="23.45" customHeight="1"/>
    <row r="103" ht="23.45" customHeight="1"/>
    <row r="104" ht="23.45" customHeight="1"/>
    <row r="105" ht="23.45" customHeight="1"/>
    <row r="106" ht="23.45" customHeight="1"/>
    <row r="107" ht="23.45" customHeight="1"/>
    <row r="108" ht="23.45" customHeight="1"/>
    <row r="109" ht="23.45" customHeight="1"/>
    <row r="110" ht="23.45" customHeight="1"/>
    <row r="111" ht="23.45" customHeight="1"/>
    <row r="112" ht="23.45" customHeight="1"/>
    <row r="113" ht="23.45" customHeight="1"/>
    <row r="114" ht="23.45" customHeight="1"/>
    <row r="115" ht="23.45" customHeight="1"/>
    <row r="116" ht="23.45" customHeight="1"/>
    <row r="117" ht="23.45" customHeight="1"/>
    <row r="118" ht="23.45" customHeight="1"/>
    <row r="119" ht="23.45" customHeight="1"/>
    <row r="120" ht="23.45" customHeight="1"/>
    <row r="121" ht="23.45" customHeight="1"/>
    <row r="122" ht="23.45" customHeight="1"/>
    <row r="123" ht="23.45" customHeight="1"/>
    <row r="124" ht="23.45" customHeight="1"/>
    <row r="125" ht="23.45" customHeight="1"/>
    <row r="126" ht="23.45" customHeight="1"/>
    <row r="127" ht="23.45" customHeight="1"/>
    <row r="128" ht="23.45" customHeight="1"/>
    <row r="129" ht="23.45" customHeight="1"/>
    <row r="130" ht="23.45" customHeight="1"/>
    <row r="131" ht="23.45" customHeight="1"/>
    <row r="132" ht="23.45" customHeight="1"/>
    <row r="133" ht="23.45" customHeight="1"/>
    <row r="134" ht="23.45" customHeight="1"/>
    <row r="135" ht="23.45" customHeight="1"/>
    <row r="136" ht="23.45" customHeight="1"/>
    <row r="137" ht="23.45" customHeight="1"/>
    <row r="138" ht="23.45" customHeight="1"/>
    <row r="139" ht="23.45" customHeight="1"/>
    <row r="140" ht="23.45" customHeight="1"/>
    <row r="141" ht="23.45" customHeight="1"/>
    <row r="142" ht="23.45" customHeight="1"/>
  </sheetData>
  <mergeCells count="3">
    <mergeCell ref="A1:F1"/>
    <mergeCell ref="A3:B3"/>
    <mergeCell ref="E3:F3"/>
  </mergeCells>
  <phoneticPr fontId="1" type="noConversion"/>
  <conditionalFormatting sqref="B17:B41">
    <cfRule type="duplicateValues" dxfId="10" priority="1"/>
    <cfRule type="duplicateValues" dxfId="9" priority="2"/>
  </conditionalFormatting>
  <pageMargins left="0.43307086614173229" right="0.35433070866141736" top="0.59055118110236227" bottom="0.59055118110236227" header="0.51181102362204722"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A159C-BD7F-488A-9A44-A0FC869ADF3F}">
  <dimension ref="A1:Q21"/>
  <sheetViews>
    <sheetView workbookViewId="0">
      <selection activeCell="N9" sqref="N9"/>
    </sheetView>
  </sheetViews>
  <sheetFormatPr defaultColWidth="9" defaultRowHeight="13.5"/>
  <cols>
    <col min="1" max="1" width="13.5" style="38" customWidth="1"/>
    <col min="2" max="2" width="8.5" style="43" customWidth="1"/>
    <col min="3" max="4" width="9" style="38"/>
    <col min="5" max="5" width="24.625" style="38" customWidth="1"/>
    <col min="6" max="7" width="9" style="43"/>
    <col min="8" max="8" width="16.125" style="38" customWidth="1"/>
    <col min="9" max="9" width="2.75" style="38" customWidth="1"/>
    <col min="10" max="10" width="14.125" style="38" customWidth="1"/>
    <col min="11" max="13" width="9" style="38"/>
    <col min="14" max="14" width="24.625" style="38" customWidth="1"/>
    <col min="15" max="16" width="9" style="38"/>
    <col min="17" max="17" width="16.125" style="38" customWidth="1"/>
    <col min="18" max="16384" width="9" style="38"/>
  </cols>
  <sheetData>
    <row r="1" spans="1:17" ht="60" customHeight="1">
      <c r="A1" s="278" t="s">
        <v>235</v>
      </c>
      <c r="B1" s="278"/>
      <c r="C1" s="278"/>
      <c r="D1" s="278"/>
      <c r="E1" s="278"/>
      <c r="F1" s="278"/>
      <c r="G1" s="278"/>
      <c r="H1" s="278"/>
      <c r="J1" s="278" t="s">
        <v>236</v>
      </c>
      <c r="K1" s="278"/>
      <c r="L1" s="278"/>
      <c r="M1" s="278"/>
      <c r="N1" s="278"/>
      <c r="O1" s="278"/>
      <c r="P1" s="278"/>
      <c r="Q1" s="278"/>
    </row>
    <row r="2" spans="1:17" ht="30.75" customHeight="1">
      <c r="A2" s="152" t="s">
        <v>237</v>
      </c>
      <c r="B2" s="152" t="s">
        <v>238</v>
      </c>
      <c r="C2" s="152" t="s">
        <v>98</v>
      </c>
      <c r="D2" s="152" t="s">
        <v>239</v>
      </c>
      <c r="E2" s="152" t="s">
        <v>240</v>
      </c>
      <c r="F2" s="152" t="s">
        <v>241</v>
      </c>
      <c r="G2" s="152" t="s">
        <v>242</v>
      </c>
      <c r="H2" s="152" t="s">
        <v>243</v>
      </c>
      <c r="J2" s="152" t="s">
        <v>244</v>
      </c>
      <c r="K2" s="152" t="s">
        <v>238</v>
      </c>
      <c r="L2" s="152" t="s">
        <v>98</v>
      </c>
      <c r="M2" s="152" t="s">
        <v>239</v>
      </c>
      <c r="N2" s="152" t="s">
        <v>240</v>
      </c>
      <c r="O2" s="152" t="s">
        <v>241</v>
      </c>
      <c r="P2" s="152" t="s">
        <v>242</v>
      </c>
      <c r="Q2" s="152" t="s">
        <v>243</v>
      </c>
    </row>
    <row r="3" spans="1:17" ht="30.75" customHeight="1">
      <c r="A3" s="284" t="s">
        <v>4</v>
      </c>
      <c r="B3" s="39">
        <v>1</v>
      </c>
      <c r="C3" s="153" t="s">
        <v>51</v>
      </c>
      <c r="D3" s="64" t="s">
        <v>280</v>
      </c>
      <c r="E3" s="168" t="s">
        <v>49</v>
      </c>
      <c r="F3" s="153">
        <v>3</v>
      </c>
      <c r="G3" s="153">
        <v>4</v>
      </c>
      <c r="H3" s="273" t="s">
        <v>245</v>
      </c>
      <c r="J3" s="284" t="s">
        <v>4</v>
      </c>
      <c r="K3" s="39">
        <v>1</v>
      </c>
      <c r="L3" s="154" t="s">
        <v>246</v>
      </c>
      <c r="M3" s="58" t="s">
        <v>281</v>
      </c>
      <c r="N3" s="171" t="s">
        <v>52</v>
      </c>
      <c r="O3" s="154">
        <v>3</v>
      </c>
      <c r="P3" s="152"/>
      <c r="Q3" s="273" t="s">
        <v>245</v>
      </c>
    </row>
    <row r="4" spans="1:17" ht="30.75" customHeight="1">
      <c r="A4" s="285"/>
      <c r="B4" s="39">
        <v>2</v>
      </c>
      <c r="C4" s="153" t="s">
        <v>51</v>
      </c>
      <c r="D4" s="58" t="s">
        <v>281</v>
      </c>
      <c r="E4" s="168" t="s">
        <v>52</v>
      </c>
      <c r="F4" s="153">
        <v>3</v>
      </c>
      <c r="G4" s="153">
        <v>3</v>
      </c>
      <c r="H4" s="274"/>
      <c r="J4" s="285"/>
      <c r="K4" s="39">
        <v>2</v>
      </c>
      <c r="L4" s="153" t="s">
        <v>246</v>
      </c>
      <c r="M4" s="58" t="s">
        <v>282</v>
      </c>
      <c r="N4" s="171" t="s">
        <v>54</v>
      </c>
      <c r="O4" s="153">
        <v>3</v>
      </c>
      <c r="P4" s="153"/>
      <c r="Q4" s="274"/>
    </row>
    <row r="5" spans="1:17" ht="30.75" customHeight="1">
      <c r="A5" s="285"/>
      <c r="B5" s="39">
        <v>3</v>
      </c>
      <c r="C5" s="153" t="s">
        <v>51</v>
      </c>
      <c r="D5" s="58" t="s">
        <v>282</v>
      </c>
      <c r="E5" s="168" t="s">
        <v>54</v>
      </c>
      <c r="F5" s="156">
        <v>3</v>
      </c>
      <c r="G5" s="156">
        <v>3</v>
      </c>
      <c r="H5" s="274"/>
      <c r="J5" s="285"/>
      <c r="K5" s="39">
        <v>3</v>
      </c>
      <c r="L5" s="153" t="s">
        <v>246</v>
      </c>
      <c r="M5" s="58" t="s">
        <v>283</v>
      </c>
      <c r="N5" s="172" t="s">
        <v>55</v>
      </c>
      <c r="O5" s="156">
        <v>3</v>
      </c>
      <c r="P5" s="156"/>
      <c r="Q5" s="274"/>
    </row>
    <row r="6" spans="1:17" ht="30.75" customHeight="1">
      <c r="A6" s="285"/>
      <c r="B6" s="39">
        <v>4</v>
      </c>
      <c r="C6" s="153" t="s">
        <v>51</v>
      </c>
      <c r="D6" s="58" t="s">
        <v>283</v>
      </c>
      <c r="E6" s="169" t="s">
        <v>55</v>
      </c>
      <c r="F6" s="153">
        <v>3</v>
      </c>
      <c r="G6" s="153">
        <v>3</v>
      </c>
      <c r="H6" s="274"/>
      <c r="J6" s="285"/>
      <c r="K6" s="39">
        <v>4</v>
      </c>
      <c r="L6" s="153" t="s">
        <v>246</v>
      </c>
      <c r="M6" s="58" t="s">
        <v>413</v>
      </c>
      <c r="N6" s="171" t="s">
        <v>64</v>
      </c>
      <c r="O6" s="153">
        <v>3</v>
      </c>
      <c r="P6" s="153"/>
      <c r="Q6" s="275"/>
    </row>
    <row r="7" spans="1:17" ht="30.75" customHeight="1">
      <c r="A7" s="285"/>
      <c r="B7" s="39">
        <v>5</v>
      </c>
      <c r="C7" s="153" t="s">
        <v>51</v>
      </c>
      <c r="D7" s="58" t="s">
        <v>284</v>
      </c>
      <c r="E7" s="168" t="s">
        <v>59</v>
      </c>
      <c r="F7" s="153">
        <v>2</v>
      </c>
      <c r="G7" s="153">
        <v>4</v>
      </c>
      <c r="H7" s="274"/>
      <c r="J7" s="285"/>
      <c r="K7" s="39">
        <v>5</v>
      </c>
      <c r="L7" s="153"/>
      <c r="M7" s="39"/>
      <c r="N7" s="171"/>
      <c r="O7" s="153"/>
      <c r="P7" s="153"/>
      <c r="Q7" s="52"/>
    </row>
    <row r="8" spans="1:17" ht="30.75" customHeight="1">
      <c r="A8" s="285"/>
      <c r="B8" s="39">
        <v>6</v>
      </c>
      <c r="C8" s="153" t="s">
        <v>51</v>
      </c>
      <c r="D8" s="58" t="s">
        <v>413</v>
      </c>
      <c r="E8" s="170" t="s">
        <v>64</v>
      </c>
      <c r="F8" s="153">
        <v>3</v>
      </c>
      <c r="G8" s="153">
        <v>3</v>
      </c>
      <c r="H8" s="274"/>
      <c r="J8" s="285"/>
      <c r="K8" s="39">
        <v>6</v>
      </c>
      <c r="L8" s="153"/>
      <c r="M8" s="39"/>
      <c r="N8" s="171"/>
      <c r="O8" s="153"/>
      <c r="P8" s="153"/>
      <c r="Q8" s="52"/>
    </row>
    <row r="9" spans="1:17" ht="30.75" customHeight="1">
      <c r="A9" s="285"/>
      <c r="B9" s="39">
        <v>7</v>
      </c>
      <c r="C9" s="153" t="s">
        <v>48</v>
      </c>
      <c r="D9" s="58" t="s">
        <v>414</v>
      </c>
      <c r="E9" s="168" t="s">
        <v>65</v>
      </c>
      <c r="F9" s="153">
        <v>2</v>
      </c>
      <c r="G9" s="153">
        <v>4</v>
      </c>
      <c r="H9" s="275"/>
      <c r="J9" s="285"/>
      <c r="K9" s="39">
        <v>7</v>
      </c>
      <c r="L9" s="153"/>
      <c r="M9" s="39"/>
      <c r="N9" s="171"/>
      <c r="O9" s="153"/>
      <c r="P9" s="153"/>
      <c r="Q9" s="52"/>
    </row>
    <row r="10" spans="1:17" ht="30.75" customHeight="1">
      <c r="A10" s="285"/>
      <c r="B10" s="39">
        <v>8</v>
      </c>
      <c r="C10" s="153" t="s">
        <v>51</v>
      </c>
      <c r="D10" s="58" t="s">
        <v>427</v>
      </c>
      <c r="E10" s="168" t="s">
        <v>77</v>
      </c>
      <c r="F10" s="153">
        <v>3</v>
      </c>
      <c r="G10" s="153">
        <v>3</v>
      </c>
      <c r="H10" s="51"/>
      <c r="J10" s="285"/>
      <c r="K10" s="39">
        <v>8</v>
      </c>
      <c r="L10" s="153"/>
      <c r="M10" s="40"/>
      <c r="N10" s="155"/>
      <c r="O10" s="153"/>
      <c r="P10" s="153"/>
      <c r="Q10" s="51"/>
    </row>
    <row r="11" spans="1:17" ht="30.75" customHeight="1">
      <c r="A11" s="285"/>
      <c r="B11" s="279" t="s">
        <v>247</v>
      </c>
      <c r="C11" s="280"/>
      <c r="D11" s="280"/>
      <c r="E11" s="281"/>
      <c r="F11" s="41">
        <f>SUM(F3:F10)</f>
        <v>22</v>
      </c>
      <c r="G11" s="41"/>
      <c r="H11" s="42"/>
      <c r="J11" s="285"/>
      <c r="K11" s="279" t="s">
        <v>247</v>
      </c>
      <c r="L11" s="280"/>
      <c r="M11" s="280"/>
      <c r="N11" s="281"/>
      <c r="O11" s="41">
        <f>SUM(O3:O9)</f>
        <v>12</v>
      </c>
      <c r="P11" s="41"/>
      <c r="Q11" s="42"/>
    </row>
    <row r="12" spans="1:17" ht="30.75" customHeight="1">
      <c r="A12" s="285"/>
      <c r="B12" s="39">
        <v>1</v>
      </c>
      <c r="C12" s="39" t="s">
        <v>63</v>
      </c>
      <c r="D12" s="40"/>
      <c r="E12" s="157" t="s">
        <v>263</v>
      </c>
      <c r="F12" s="153">
        <v>3</v>
      </c>
      <c r="G12" s="39"/>
      <c r="H12" s="282" t="s">
        <v>275</v>
      </c>
      <c r="J12" s="285"/>
      <c r="K12" s="39">
        <v>1</v>
      </c>
      <c r="L12" s="39" t="s">
        <v>63</v>
      </c>
      <c r="M12" s="40"/>
      <c r="N12" s="157" t="s">
        <v>263</v>
      </c>
      <c r="O12" s="153">
        <v>3</v>
      </c>
      <c r="P12" s="39"/>
      <c r="Q12" s="282" t="s">
        <v>278</v>
      </c>
    </row>
    <row r="13" spans="1:17" ht="30.75" customHeight="1">
      <c r="A13" s="285"/>
      <c r="B13" s="39">
        <v>2</v>
      </c>
      <c r="C13" s="39" t="s">
        <v>63</v>
      </c>
      <c r="D13" s="40"/>
      <c r="E13" s="40" t="s">
        <v>264</v>
      </c>
      <c r="F13" s="153">
        <v>3</v>
      </c>
      <c r="G13" s="39"/>
      <c r="H13" s="283"/>
      <c r="J13" s="285"/>
      <c r="K13" s="39">
        <v>2</v>
      </c>
      <c r="L13" s="39" t="s">
        <v>63</v>
      </c>
      <c r="M13" s="40"/>
      <c r="N13" s="157" t="s">
        <v>268</v>
      </c>
      <c r="O13" s="156">
        <v>3</v>
      </c>
      <c r="P13" s="39"/>
      <c r="Q13" s="283"/>
    </row>
    <row r="14" spans="1:17" ht="30.75" customHeight="1">
      <c r="A14" s="285"/>
      <c r="B14" s="39">
        <v>3</v>
      </c>
      <c r="C14" s="39" t="s">
        <v>63</v>
      </c>
      <c r="D14" s="40"/>
      <c r="E14" s="40" t="s">
        <v>265</v>
      </c>
      <c r="F14" s="153">
        <v>3</v>
      </c>
      <c r="G14" s="39"/>
      <c r="H14" s="283"/>
      <c r="J14" s="285"/>
      <c r="K14" s="39">
        <v>3</v>
      </c>
      <c r="L14" s="39" t="s">
        <v>63</v>
      </c>
      <c r="M14" s="40"/>
      <c r="N14" s="40" t="s">
        <v>266</v>
      </c>
      <c r="O14" s="153">
        <v>3</v>
      </c>
      <c r="P14" s="39"/>
      <c r="Q14" s="283"/>
    </row>
    <row r="15" spans="1:17" ht="30.75" customHeight="1">
      <c r="A15" s="285"/>
      <c r="B15" s="39">
        <v>4</v>
      </c>
      <c r="C15" s="39" t="s">
        <v>63</v>
      </c>
      <c r="D15" s="40"/>
      <c r="E15" s="40" t="s">
        <v>266</v>
      </c>
      <c r="F15" s="153">
        <v>3</v>
      </c>
      <c r="G15" s="39"/>
      <c r="H15" s="283"/>
      <c r="J15" s="285"/>
      <c r="K15" s="39">
        <v>4</v>
      </c>
      <c r="L15" s="39" t="s">
        <v>63</v>
      </c>
      <c r="M15" s="40"/>
      <c r="N15" s="40" t="s">
        <v>267</v>
      </c>
      <c r="O15" s="153">
        <v>3</v>
      </c>
      <c r="P15" s="39"/>
      <c r="Q15" s="283"/>
    </row>
    <row r="16" spans="1:17" ht="30.75" customHeight="1">
      <c r="A16" s="285"/>
      <c r="B16" s="39">
        <v>5</v>
      </c>
      <c r="C16" s="39" t="s">
        <v>63</v>
      </c>
      <c r="D16" s="40"/>
      <c r="E16" s="40" t="s">
        <v>267</v>
      </c>
      <c r="F16" s="156">
        <v>3</v>
      </c>
      <c r="G16" s="39"/>
      <c r="H16" s="283"/>
      <c r="J16" s="285"/>
      <c r="K16" s="39">
        <v>5</v>
      </c>
      <c r="L16" s="39" t="s">
        <v>63</v>
      </c>
      <c r="M16" s="40"/>
      <c r="N16" s="40"/>
      <c r="O16" s="153"/>
      <c r="P16" s="39"/>
      <c r="Q16" s="283"/>
    </row>
    <row r="17" spans="1:17" ht="30.75" customHeight="1">
      <c r="A17" s="285"/>
      <c r="B17" s="39">
        <v>6</v>
      </c>
      <c r="C17" s="39" t="s">
        <v>63</v>
      </c>
      <c r="D17" s="40"/>
      <c r="E17" s="40"/>
      <c r="F17" s="153"/>
      <c r="G17" s="39"/>
      <c r="H17" s="283"/>
      <c r="J17" s="285"/>
      <c r="K17" s="39">
        <v>6</v>
      </c>
      <c r="L17" s="39" t="s">
        <v>63</v>
      </c>
      <c r="M17" s="40"/>
      <c r="N17" s="40"/>
      <c r="O17" s="153"/>
      <c r="P17" s="39"/>
      <c r="Q17" s="283"/>
    </row>
    <row r="18" spans="1:17" ht="30.75" customHeight="1">
      <c r="A18" s="285"/>
      <c r="B18" s="39">
        <v>7</v>
      </c>
      <c r="C18" s="39" t="s">
        <v>63</v>
      </c>
      <c r="D18" s="40"/>
      <c r="E18" s="40"/>
      <c r="F18" s="153"/>
      <c r="G18" s="39"/>
      <c r="H18" s="283"/>
      <c r="J18" s="285"/>
      <c r="K18" s="39">
        <v>7</v>
      </c>
      <c r="L18" s="39" t="s">
        <v>63</v>
      </c>
      <c r="M18" s="40"/>
      <c r="N18" s="157"/>
      <c r="O18" s="153"/>
      <c r="P18" s="39"/>
      <c r="Q18" s="283"/>
    </row>
    <row r="19" spans="1:17" ht="30.75" customHeight="1">
      <c r="A19" s="285"/>
      <c r="B19" s="279" t="s">
        <v>276</v>
      </c>
      <c r="C19" s="280"/>
      <c r="D19" s="280"/>
      <c r="E19" s="281"/>
      <c r="F19" s="41">
        <f>SUM(F12:F18)</f>
        <v>15</v>
      </c>
      <c r="G19" s="39"/>
      <c r="H19" s="40"/>
      <c r="J19" s="285"/>
      <c r="K19" s="279" t="s">
        <v>277</v>
      </c>
      <c r="L19" s="280"/>
      <c r="M19" s="280"/>
      <c r="N19" s="281"/>
      <c r="O19" s="41">
        <f>SUM(O12:O18)</f>
        <v>12</v>
      </c>
      <c r="P19" s="39"/>
      <c r="Q19" s="40"/>
    </row>
    <row r="20" spans="1:17" ht="30.75" customHeight="1">
      <c r="A20" s="286"/>
      <c r="B20" s="279" t="s">
        <v>248</v>
      </c>
      <c r="C20" s="280"/>
      <c r="D20" s="280"/>
      <c r="E20" s="281"/>
      <c r="F20" s="41">
        <f>F11+F19</f>
        <v>37</v>
      </c>
      <c r="G20" s="39"/>
      <c r="H20" s="40"/>
      <c r="J20" s="286"/>
      <c r="K20" s="279" t="s">
        <v>248</v>
      </c>
      <c r="L20" s="280"/>
      <c r="M20" s="280"/>
      <c r="N20" s="281"/>
      <c r="O20" s="41">
        <f>O11+O19</f>
        <v>24</v>
      </c>
      <c r="P20" s="39"/>
      <c r="Q20" s="40"/>
    </row>
    <row r="21" spans="1:17" ht="184.5" customHeight="1">
      <c r="A21" s="276" t="s">
        <v>269</v>
      </c>
      <c r="B21" s="277"/>
      <c r="C21" s="277"/>
      <c r="D21" s="277"/>
      <c r="E21" s="277"/>
      <c r="F21" s="277"/>
      <c r="G21" s="277"/>
      <c r="H21" s="277"/>
      <c r="J21" s="276" t="s">
        <v>269</v>
      </c>
      <c r="K21" s="277"/>
      <c r="L21" s="277"/>
      <c r="M21" s="277"/>
      <c r="N21" s="277"/>
      <c r="O21" s="277"/>
      <c r="P21" s="277"/>
      <c r="Q21" s="277"/>
    </row>
  </sheetData>
  <mergeCells count="16">
    <mergeCell ref="H3:H9"/>
    <mergeCell ref="Q3:Q6"/>
    <mergeCell ref="A21:H21"/>
    <mergeCell ref="J21:Q21"/>
    <mergeCell ref="A1:H1"/>
    <mergeCell ref="J1:Q1"/>
    <mergeCell ref="B11:E11"/>
    <mergeCell ref="K11:N11"/>
    <mergeCell ref="H12:H18"/>
    <mergeCell ref="Q12:Q18"/>
    <mergeCell ref="A3:A20"/>
    <mergeCell ref="J3:J20"/>
    <mergeCell ref="B19:E19"/>
    <mergeCell ref="K19:N19"/>
    <mergeCell ref="B20:E20"/>
    <mergeCell ref="K20:N20"/>
  </mergeCells>
  <phoneticPr fontId="1" type="noConversion"/>
  <conditionalFormatting sqref="D3:D6">
    <cfRule type="duplicateValues" dxfId="8" priority="9"/>
  </conditionalFormatting>
  <conditionalFormatting sqref="D7">
    <cfRule type="duplicateValues" dxfId="7" priority="8"/>
  </conditionalFormatting>
  <conditionalFormatting sqref="D8:D9">
    <cfRule type="duplicateValues" dxfId="6" priority="3"/>
    <cfRule type="duplicateValues" dxfId="5" priority="4"/>
  </conditionalFormatting>
  <conditionalFormatting sqref="D10">
    <cfRule type="duplicateValues" dxfId="4" priority="5"/>
    <cfRule type="duplicateValues" dxfId="3" priority="6"/>
  </conditionalFormatting>
  <conditionalFormatting sqref="M3:M5">
    <cfRule type="duplicateValues" dxfId="2" priority="7"/>
  </conditionalFormatting>
  <conditionalFormatting sqref="M6">
    <cfRule type="duplicateValues" dxfId="1" priority="1"/>
    <cfRule type="duplicateValues" dxfId="0" priority="2"/>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9E5BCF-4659-401E-92D9-6FAD62E6986B}">
  <dimension ref="B1:H18"/>
  <sheetViews>
    <sheetView workbookViewId="0">
      <selection activeCell="Q17" sqref="Q17"/>
    </sheetView>
  </sheetViews>
  <sheetFormatPr defaultRowHeight="16.5"/>
  <cols>
    <col min="1" max="1" width="3.625" customWidth="1"/>
    <col min="2" max="3" width="6.625" style="2" customWidth="1"/>
    <col min="4" max="5" width="9.625" style="2" customWidth="1"/>
    <col min="6" max="6" width="8.625" style="2" customWidth="1"/>
    <col min="7" max="7" width="25.625" style="2" customWidth="1"/>
    <col min="8" max="8" width="8.625" style="2" customWidth="1"/>
  </cols>
  <sheetData>
    <row r="1" spans="2:8">
      <c r="B1" s="189" t="s">
        <v>249</v>
      </c>
      <c r="C1" s="189"/>
      <c r="D1" s="189"/>
      <c r="E1" s="189"/>
      <c r="F1" s="189"/>
      <c r="G1" s="189"/>
      <c r="H1" s="189"/>
    </row>
    <row r="2" spans="2:8">
      <c r="B2" s="189"/>
      <c r="C2" s="189"/>
      <c r="D2" s="189"/>
      <c r="E2" s="189"/>
      <c r="F2" s="189"/>
      <c r="G2" s="189"/>
      <c r="H2" s="189"/>
    </row>
    <row r="3" spans="2:8" ht="13.5" customHeight="1">
      <c r="B3" s="6"/>
      <c r="C3" s="6"/>
      <c r="D3" s="6"/>
      <c r="E3" s="6"/>
      <c r="F3" s="6"/>
      <c r="G3" s="6"/>
      <c r="H3" s="6"/>
    </row>
    <row r="4" spans="2:8" ht="18.75">
      <c r="B4" s="1"/>
      <c r="C4" s="1"/>
      <c r="D4" s="1"/>
      <c r="E4" s="1"/>
      <c r="F4" s="1"/>
      <c r="G4" s="1"/>
      <c r="H4" s="1"/>
    </row>
    <row r="5" spans="2:8" ht="30" customHeight="1">
      <c r="B5" s="292" t="s">
        <v>237</v>
      </c>
      <c r="C5" s="293"/>
      <c r="D5" s="294"/>
      <c r="E5" s="295"/>
      <c r="F5" s="296"/>
      <c r="G5" s="5"/>
      <c r="H5" s="3"/>
    </row>
    <row r="6" spans="2:8" ht="20.100000000000001" customHeight="1"/>
    <row r="7" spans="2:8" ht="24.95" customHeight="1">
      <c r="B7" s="297" t="s">
        <v>8</v>
      </c>
      <c r="C7" s="297"/>
      <c r="D7" s="292" t="s">
        <v>250</v>
      </c>
      <c r="E7" s="298"/>
      <c r="F7" s="298"/>
      <c r="G7" s="298"/>
      <c r="H7" s="299" t="s">
        <v>12</v>
      </c>
    </row>
    <row r="8" spans="2:8" ht="24.95" customHeight="1">
      <c r="B8" s="297"/>
      <c r="C8" s="297"/>
      <c r="D8" s="44" t="s">
        <v>251</v>
      </c>
      <c r="E8" s="44" t="s">
        <v>239</v>
      </c>
      <c r="F8" s="44" t="s">
        <v>252</v>
      </c>
      <c r="G8" s="44" t="s">
        <v>253</v>
      </c>
      <c r="H8" s="300"/>
    </row>
    <row r="9" spans="2:8" ht="30" customHeight="1">
      <c r="B9" s="201" t="s">
        <v>254</v>
      </c>
      <c r="C9" s="287"/>
      <c r="D9" s="45"/>
      <c r="E9" s="45"/>
      <c r="F9" s="45"/>
      <c r="G9" s="45"/>
      <c r="H9" s="46"/>
    </row>
    <row r="10" spans="2:8" ht="30" customHeight="1">
      <c r="B10" s="288"/>
      <c r="C10" s="289"/>
      <c r="D10" s="45"/>
      <c r="E10" s="45"/>
      <c r="F10" s="45"/>
      <c r="G10" s="45"/>
      <c r="H10" s="46"/>
    </row>
    <row r="11" spans="2:8" ht="30" customHeight="1">
      <c r="B11" s="288"/>
      <c r="C11" s="289"/>
      <c r="D11" s="45"/>
      <c r="E11" s="45"/>
      <c r="F11" s="45"/>
      <c r="G11" s="45"/>
      <c r="H11" s="46"/>
    </row>
    <row r="12" spans="2:8" ht="30" customHeight="1">
      <c r="B12" s="290"/>
      <c r="C12" s="291"/>
      <c r="D12" s="45"/>
      <c r="E12" s="45"/>
      <c r="F12" s="45"/>
      <c r="G12" s="45"/>
      <c r="H12" s="46"/>
    </row>
    <row r="13" spans="2:8" ht="30" customHeight="1">
      <c r="B13" s="201" t="s">
        <v>255</v>
      </c>
      <c r="C13" s="287"/>
      <c r="D13" s="45"/>
      <c r="E13" s="47"/>
      <c r="F13" s="47"/>
      <c r="G13" s="47"/>
      <c r="H13" s="47"/>
    </row>
    <row r="14" spans="2:8" ht="30" customHeight="1">
      <c r="B14" s="288"/>
      <c r="C14" s="289"/>
      <c r="D14" s="45"/>
      <c r="E14" s="47"/>
      <c r="F14" s="47"/>
      <c r="G14" s="47"/>
      <c r="H14" s="47"/>
    </row>
    <row r="15" spans="2:8" ht="30" customHeight="1">
      <c r="B15" s="288"/>
      <c r="C15" s="289"/>
      <c r="D15" s="45"/>
      <c r="E15" s="47"/>
      <c r="F15" s="47"/>
      <c r="G15" s="47"/>
      <c r="H15" s="47"/>
    </row>
    <row r="16" spans="2:8" ht="30" customHeight="1">
      <c r="B16" s="290"/>
      <c r="C16" s="291"/>
      <c r="D16" s="45"/>
      <c r="E16" s="47"/>
      <c r="F16" s="47"/>
      <c r="G16" s="47"/>
      <c r="H16" s="47"/>
    </row>
    <row r="18" spans="2:2" s="2" customFormat="1" ht="13.5">
      <c r="B18" s="7" t="s">
        <v>256</v>
      </c>
    </row>
  </sheetData>
  <mergeCells count="8">
    <mergeCell ref="B9:C12"/>
    <mergeCell ref="B13:C16"/>
    <mergeCell ref="B1:H2"/>
    <mergeCell ref="B5:C5"/>
    <mergeCell ref="D5:F5"/>
    <mergeCell ref="B7:C8"/>
    <mergeCell ref="D7:G7"/>
    <mergeCell ref="H7:H8"/>
  </mergeCells>
  <phoneticPr fontId="1" type="noConversion"/>
  <pageMargins left="0.39370078740157483" right="0.39370078740157483" top="0.74803149606299213" bottom="0.74803149606299213"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 지정된 범위</vt:lpstr>
      </vt:variant>
      <vt:variant>
        <vt:i4>2</vt:i4>
      </vt:variant>
    </vt:vector>
  </HeadingPairs>
  <TitlesOfParts>
    <vt:vector size="10" baseType="lpstr">
      <vt:lpstr>교과개편요약서</vt:lpstr>
      <vt:lpstr>1. 교과과정표</vt:lpstr>
      <vt:lpstr>2. 교과과정 변경(조정)내용</vt:lpstr>
      <vt:lpstr>3. 변경 교과목 해설</vt:lpstr>
      <vt:lpstr>2. 교과목체계도</vt:lpstr>
      <vt:lpstr>3. 교과목 해설</vt:lpstr>
      <vt:lpstr>4. 복수.부전공일람표</vt:lpstr>
      <vt:lpstr>7. 마이크로 디그리 안내 및 신설계획</vt:lpstr>
      <vt:lpstr>'1. 교과과정표'!Print_Area</vt:lpstr>
      <vt:lpstr>교과개편요약서!Print_Titles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김지혜 AI융합대학행정실(직원)</cp:lastModifiedBy>
  <cp:revision/>
  <dcterms:created xsi:type="dcterms:W3CDTF">2020-06-16T23:44:36Z</dcterms:created>
  <dcterms:modified xsi:type="dcterms:W3CDTF">2026-07-22T07:57:36Z</dcterms:modified>
  <cp:category/>
  <cp:contentStatus/>
</cp:coreProperties>
</file>